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upuestos\2023\Auditoria ASEH ej 2022\Ley general de CG\Art 66 Calendario de ingresos y egresos\"/>
    </mc:Choice>
  </mc:AlternateContent>
  <xr:revisionPtr revIDLastSave="0" documentId="13_ncr:1_{3348A6D3-90D3-4340-BABA-5FAA66F32235}" xr6:coauthVersionLast="47" xr6:coauthVersionMax="47" xr10:uidLastSave="{00000000-0000-0000-0000-000000000000}"/>
  <bookViews>
    <workbookView xWindow="28680" yWindow="-120" windowWidth="29040" windowHeight="15720" xr2:uid="{0ED2B541-9258-4354-9E15-D6DE9EB1E027}"/>
  </bookViews>
  <sheets>
    <sheet name="JGSE.7.1" sheetId="2" r:id="rId1"/>
    <sheet name="Hoja1" sheetId="1" r:id="rId2"/>
  </sheets>
  <definedNames>
    <definedName name="_xlnm.Print_Area" localSheetId="0">'JGSE.7.1'!$A$1:$O$117</definedName>
    <definedName name="_xlnm.Print_Titles" localSheetId="1">Hoja1!$1:$8</definedName>
    <definedName name="_xlnm.Print_Titles" localSheetId="0">'JGSE.7.1'!$1:$7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H40" i="1"/>
  <c r="I40" i="1"/>
  <c r="J40" i="1"/>
  <c r="K40" i="1"/>
  <c r="L40" i="1"/>
  <c r="M40" i="1"/>
  <c r="N40" i="1"/>
  <c r="B10" i="1"/>
  <c r="B11" i="1"/>
  <c r="B12" i="1"/>
  <c r="B13" i="1"/>
  <c r="B15" i="1" l="1"/>
  <c r="B14" i="1"/>
  <c r="B9" i="1"/>
  <c r="B40" i="1" s="1"/>
  <c r="B16" i="1"/>
  <c r="B24" i="1"/>
  <c r="B34" i="1"/>
  <c r="B37" i="1"/>
  <c r="O95" i="2" l="1"/>
  <c r="N95" i="2"/>
  <c r="M95" i="2"/>
  <c r="K95" i="2"/>
  <c r="I95" i="2"/>
  <c r="H95" i="2"/>
  <c r="G95" i="2"/>
  <c r="O8" i="2" l="1"/>
  <c r="H98" i="2"/>
  <c r="G98" i="2"/>
  <c r="E98" i="2"/>
  <c r="C59" i="2"/>
  <c r="N20" i="2"/>
  <c r="L95" i="2"/>
  <c r="E95" i="2"/>
  <c r="C55" i="2"/>
  <c r="C75" i="2"/>
  <c r="C27" i="2"/>
  <c r="C43" i="2"/>
  <c r="C92" i="2"/>
  <c r="H54" i="2"/>
  <c r="L54" i="2"/>
  <c r="C72" i="2"/>
  <c r="C84" i="2"/>
  <c r="C50" i="2"/>
  <c r="C71" i="2"/>
  <c r="C35" i="2"/>
  <c r="C79" i="2"/>
  <c r="C83" i="2"/>
  <c r="C87" i="2"/>
  <c r="C16" i="2"/>
  <c r="I8" i="2"/>
  <c r="C25" i="2"/>
  <c r="C29" i="2"/>
  <c r="C33" i="2"/>
  <c r="C41" i="2"/>
  <c r="J8" i="2"/>
  <c r="C91" i="2"/>
  <c r="C11" i="2"/>
  <c r="C51" i="2"/>
  <c r="E20" i="2"/>
  <c r="F54" i="2"/>
  <c r="J54" i="2"/>
  <c r="C45" i="2"/>
  <c r="C49" i="2"/>
  <c r="G54" i="2"/>
  <c r="D98" i="2"/>
  <c r="L8" i="2"/>
  <c r="O20" i="2"/>
  <c r="C58" i="2"/>
  <c r="C63" i="2"/>
  <c r="C85" i="2"/>
  <c r="C97" i="2"/>
  <c r="C100" i="2"/>
  <c r="M8" i="2"/>
  <c r="L20" i="2"/>
  <c r="I54" i="2"/>
  <c r="C62" i="2"/>
  <c r="C70" i="2"/>
  <c r="F98" i="2"/>
  <c r="C101" i="2"/>
  <c r="C21" i="2"/>
  <c r="C32" i="2"/>
  <c r="C36" i="2"/>
  <c r="C66" i="2"/>
  <c r="C74" i="2"/>
  <c r="C78" i="2"/>
  <c r="C86" i="2"/>
  <c r="F95" i="2"/>
  <c r="K20" i="2"/>
  <c r="G8" i="2"/>
  <c r="J20" i="2"/>
  <c r="C28" i="2"/>
  <c r="C37" i="2"/>
  <c r="C48" i="2"/>
  <c r="C52" i="2"/>
  <c r="C67" i="2"/>
  <c r="C82" i="2"/>
  <c r="C90" i="2"/>
  <c r="C94" i="2"/>
  <c r="C102" i="2"/>
  <c r="M54" i="2"/>
  <c r="C14" i="2"/>
  <c r="C24" i="2"/>
  <c r="C44" i="2"/>
  <c r="C53" i="2"/>
  <c r="C57" i="2"/>
  <c r="K54" i="2"/>
  <c r="C96" i="2"/>
  <c r="I98" i="2"/>
  <c r="C18" i="2"/>
  <c r="C23" i="2"/>
  <c r="C40" i="2"/>
  <c r="C61" i="2"/>
  <c r="C65" i="2"/>
  <c r="J98" i="2"/>
  <c r="N98" i="2"/>
  <c r="N8" i="2"/>
  <c r="C19" i="2"/>
  <c r="M20" i="2"/>
  <c r="C39" i="2"/>
  <c r="N54" i="2"/>
  <c r="C73" i="2"/>
  <c r="C77" i="2"/>
  <c r="C81" i="2"/>
  <c r="K98" i="2"/>
  <c r="O98" i="2"/>
  <c r="E54" i="2"/>
  <c r="C88" i="2"/>
  <c r="H8" i="2"/>
  <c r="K8" i="2"/>
  <c r="F20" i="2"/>
  <c r="O54" i="2"/>
  <c r="C89" i="2"/>
  <c r="C93" i="2"/>
  <c r="L98" i="2"/>
  <c r="D8" i="2"/>
  <c r="C17" i="2"/>
  <c r="G20" i="2"/>
  <c r="M98" i="2"/>
  <c r="C12" i="2"/>
  <c r="H20" i="2"/>
  <c r="E8" i="2"/>
  <c r="C22" i="2"/>
  <c r="C26" i="2"/>
  <c r="C31" i="2"/>
  <c r="C47" i="2"/>
  <c r="C64" i="2"/>
  <c r="F8" i="2"/>
  <c r="C13" i="2"/>
  <c r="C30" i="2"/>
  <c r="C34" i="2"/>
  <c r="C38" i="2"/>
  <c r="C42" i="2"/>
  <c r="C60" i="2"/>
  <c r="C69" i="2"/>
  <c r="C80" i="2"/>
  <c r="J95" i="2"/>
  <c r="C46" i="2"/>
  <c r="D54" i="2"/>
  <c r="C56" i="2"/>
  <c r="C68" i="2"/>
  <c r="C76" i="2"/>
  <c r="C10" i="2"/>
  <c r="C15" i="2"/>
  <c r="D95" i="2"/>
  <c r="C9" i="2"/>
  <c r="D20" i="2"/>
  <c r="C99" i="2"/>
  <c r="I20" i="2"/>
  <c r="O103" i="2" l="1"/>
  <c r="M103" i="2"/>
  <c r="F103" i="2"/>
  <c r="H103" i="2"/>
  <c r="E103" i="2"/>
  <c r="I103" i="2"/>
  <c r="C98" i="2"/>
  <c r="K103" i="2"/>
  <c r="G103" i="2"/>
  <c r="C54" i="2"/>
  <c r="C8" i="2"/>
  <c r="L103" i="2"/>
  <c r="N103" i="2"/>
  <c r="J103" i="2"/>
  <c r="C95" i="2"/>
  <c r="C20" i="2"/>
  <c r="D103" i="2"/>
  <c r="C103" i="2" l="1"/>
</calcChain>
</file>

<file path=xl/sharedStrings.xml><?xml version="1.0" encoding="utf-8"?>
<sst xmlns="http://schemas.openxmlformats.org/spreadsheetml/2006/main" count="170" uniqueCount="155">
  <si>
    <t>Universidad Tecnológica de Tula - Tepeji</t>
  </si>
  <si>
    <t>I Sesión Extraordinaria, 2023</t>
  </si>
  <si>
    <t xml:space="preserve"> Resumen Calendarizado del Presupuesto Anual de Egresos para el Ejercicio Fiscal 2023</t>
  </si>
  <si>
    <t>Capítulo/ partida</t>
  </si>
  <si>
    <t>Descripción</t>
  </si>
  <si>
    <t>Presupuesto  anual programado</t>
  </si>
  <si>
    <t>Calendarizado Anual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</si>
  <si>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</si>
  <si>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</si>
  <si>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</si>
  <si>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</si>
  <si>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</si>
  <si>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</si>
  <si>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</si>
  <si>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</si>
  <si>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</si>
  <si>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</si>
  <si>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</si>
  <si>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</si>
  <si>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</si>
  <si>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Sueldos</t>
  </si>
  <si>
    <t>Honorarios asimilables a salarios</t>
  </si>
  <si>
    <t>Prima vacacional y dominical</t>
  </si>
  <si>
    <t>Gratificación anual</t>
  </si>
  <si>
    <t>Aportaciones al ISSSTE</t>
  </si>
  <si>
    <t>Aportaciones al seguro de cesantía en edad avanzada y vejez</t>
  </si>
  <si>
    <t>Aportaciones a FOVISSSTE</t>
  </si>
  <si>
    <t>Aportaciones al SAR</t>
  </si>
  <si>
    <t>Ayuda para útiles escolares</t>
  </si>
  <si>
    <t>Otras prestaciones</t>
  </si>
  <si>
    <t>Previsiones de carácter laboral, económica y de seguridad social</t>
  </si>
  <si>
    <t>Materiales y Suministros</t>
  </si>
  <si>
    <t>Materiales de oficina</t>
  </si>
  <si>
    <t>Gastos de oficina</t>
  </si>
  <si>
    <t>Muebles de oficina, estantería y equipo de administración</t>
  </si>
  <si>
    <t>Materiales y útiles de impresión y reproducción</t>
  </si>
  <si>
    <t>Material y útiles consumibles para el procesamiento en equipos y bienes informáticos</t>
  </si>
  <si>
    <t>Suscripciones a publicaciones y periódicos</t>
  </si>
  <si>
    <t>Material de limpieza</t>
  </si>
  <si>
    <t>Material didáctico</t>
  </si>
  <si>
    <t>Utensilios para el servicio de alimentación</t>
  </si>
  <si>
    <t>Productos minerales no metálicos</t>
  </si>
  <si>
    <t>Cemento y productos de concreto</t>
  </si>
  <si>
    <t>Madera y productos de madera</t>
  </si>
  <si>
    <t>Material eléctrico</t>
  </si>
  <si>
    <t>Artículos metálicos para la construcción</t>
  </si>
  <si>
    <t>Materiales complementarios</t>
  </si>
  <si>
    <t>Otros materiales y artículos de construcción y reparación</t>
  </si>
  <si>
    <t>Sustancias químicas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</si>
  <si>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</si>
  <si>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</si>
  <si>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</si>
  <si>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</si>
  <si>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</si>
  <si>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</si>
  <si>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 y lubricantes para vehículos y equipos terrestres</t>
  </si>
  <si>
    <t>Vestuario y uniformes</t>
  </si>
  <si>
    <t>Prendas de protección personal</t>
  </si>
  <si>
    <t>Artículos deportivos</t>
  </si>
  <si>
    <t>Productos textiles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</si>
  <si>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</si>
  <si>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</si>
  <si>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</si>
  <si>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computo y tecnologías de la información</t>
  </si>
  <si>
    <t>Refacciones y accesorios menores otros bienes muebles</t>
  </si>
  <si>
    <t>Servicios Generales</t>
  </si>
  <si>
    <t>Servicio de energía eléctrica</t>
  </si>
  <si>
    <t>Gas</t>
  </si>
  <si>
    <t>Servicio de agua</t>
  </si>
  <si>
    <t>Servicio telefónico tradicional</t>
  </si>
  <si>
    <t>Servicio de acceso a internet, redes y procesamiento de información</t>
  </si>
  <si>
    <t>Servicio postal</t>
  </si>
  <si>
    <t>Arrendamiento de equipo de fotocopiado</t>
  </si>
  <si>
    <t>Arrendamiento vehículos y equipo de transpote</t>
  </si>
  <si>
    <t>Arrendamiento de maquinaria, otros equipos y herramientas</t>
  </si>
  <si>
    <t>Arrendamiento de activos intangibles</t>
  </si>
  <si>
    <t>Otros arrendamientos</t>
  </si>
  <si>
    <t>Servicios de contabilidad, auditoria y servicios relacionados</t>
  </si>
  <si>
    <t>Servicios de informática</t>
  </si>
  <si>
    <t>Capacitación</t>
  </si>
  <si>
    <t>Servicios de apoyo administrativo, fotocopiado e impresión</t>
  </si>
  <si>
    <t>Formas valoradas</t>
  </si>
  <si>
    <t>Servicios de vigilancia</t>
  </si>
  <si>
    <t>Servicios financieros y bancarios</t>
  </si>
  <si>
    <t>Seguros de responsabilidad patrimonial y fianzas</t>
  </si>
  <si>
    <t>Seguros</t>
  </si>
  <si>
    <t>Fletes y maniobras</t>
  </si>
  <si>
    <t>Conservación y mantenimiento menor de inmuebles</t>
  </si>
  <si>
    <t>Mantenimiento de mobiliario y equipo de administración, educacional y recreativo</t>
  </si>
  <si>
    <t>Instalación, reparación y mantenimiento de bienes informáticos</t>
  </si>
  <si>
    <t>Instalación, reparación y mantenimiento de equipo e instrumental médico y de laboratorio</t>
  </si>
  <si>
    <t>Mantenimiento de vehículos</t>
  </si>
  <si>
    <t>Mantenimiento de maquinaria y equipo</t>
  </si>
  <si>
    <t>Servicios de limpieza y manejo de desechos</t>
  </si>
  <si>
    <t>Servicios de jardinería y fumigación</t>
  </si>
  <si>
    <t>Difusión de programas y actividades gubernamentales</t>
  </si>
  <si>
    <t>Impresiones y publicaciones oficiales</t>
  </si>
  <si>
    <t>Pasajes aéreos</t>
  </si>
  <si>
    <t>Pasajes terrestres</t>
  </si>
  <si>
    <t>Viáticos en el país</t>
  </si>
  <si>
    <t>Gastos de ceremonial</t>
  </si>
  <si>
    <t>Gastos de orden social y cultural</t>
  </si>
  <si>
    <t>Congresos y convenciones</t>
  </si>
  <si>
    <t>Pago de derechos</t>
  </si>
  <si>
    <t>Impuestos sobre nóminas y otros que deriven de una relación laboral</t>
  </si>
  <si>
    <t>Otros servicios generales</t>
  </si>
  <si>
    <t>Transferencias, asignaciones, subsidios y otras ayudas</t>
  </si>
  <si>
    <t>Transferencias internas otorgadas a entidades
paraestatales no empresariales y no financieras</t>
  </si>
  <si>
    <t>Becas y otras ayudas para programas de capacitación</t>
  </si>
  <si>
    <t>Bienes, Muebles, Inmuebles e Intangibles</t>
  </si>
  <si>
    <t>Bienes informáticos</t>
  </si>
  <si>
    <t>Equipo de administración</t>
  </si>
  <si>
    <t>521001</t>
  </si>
  <si>
    <t>Equipos y aparatos audiovisuales</t>
  </si>
  <si>
    <t>523001</t>
  </si>
  <si>
    <t>Cámaras fotográficas y de video</t>
  </si>
  <si>
    <t>Suma Total</t>
  </si>
  <si>
    <t>Bajo protesta de decir verdad, se señala que la presente información es real, verídica y es responsabilidad de quien la emite.</t>
  </si>
  <si>
    <t>Fecha de la Sesión: 30/01/2023</t>
  </si>
  <si>
    <t>Consolidado por Capitulo/Partida</t>
  </si>
  <si>
    <t>1000 Servicios personales</t>
  </si>
  <si>
    <t>2000 Materiales y suministros</t>
  </si>
  <si>
    <t>3000 Servicios generales</t>
  </si>
  <si>
    <t>4000 Transferencias, asignaciones, subsidios y otras ayudas</t>
  </si>
  <si>
    <t>5000 Bienes muebles, inmuebles e intangibles</t>
  </si>
  <si>
    <t xml:space="preserve">Total </t>
  </si>
  <si>
    <t>Universidad Tecnológica de Tula-Tepeji</t>
  </si>
  <si>
    <t>Capítulo / partida</t>
  </si>
  <si>
    <t>Por  Capítulo / Partida de gasto</t>
  </si>
  <si>
    <t>Calendario de Presupuesto autorizado para el ejercicio fiscal 2023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</si>
  <si>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</si>
  <si>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</si>
  <si>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</si>
  <si>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</si>
  <si>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Aportaciones de seguridad social</t>
  </si>
  <si>
    <t>Previsiones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</si>
  <si>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</si>
  <si>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</si>
  <si>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</si>
  <si>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</si>
  <si>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</si>
  <si>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</si>
  <si>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</si>
  <si>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</si>
  <si>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</si>
  <si>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científicos, técnicos y otros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</si>
  <si>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</si>
  <si>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</si>
  <si>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</si>
  <si>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</si>
  <si>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</si>
  <si>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Ayudas sociales</t>
  </si>
  <si>
    <t>Transferencias internas y asignaciones al sector público</t>
  </si>
  <si>
    <t>Mobiliario y equipo de administración</t>
  </si>
  <si>
    <t>Mobiliario y equipo educacional y recreativo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</si>
</sst>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  <font>
      <sz val="11"/>
      <color theme="1"/>
      <name val="Montserrat"/>
      <family val="3"/>
    </font>
    <font>
      <b/>
      <sz val="11"/>
      <color theme="1"/>
      <name val="Montserrat"/>
      <family val="3"/>
    </font>
    <font>
      <sz val="10"/>
      <color theme="1"/>
      <name val="Montserrat"/>
      <family val="3"/>
    </font>
    <font>
      <b/>
      <sz val="9"/>
      <color theme="1"/>
      <name val="Montserrat"/>
      <family val="3"/>
    </font>
    <font>
      <sz val="9"/>
      <color theme="1"/>
      <name val="Montserrat"/>
      <family val="3"/>
    </font>
    <font>
      <b/>
      <sz val="10"/>
      <color theme="1"/>
      <name val="Montserrat"/>
      <family val="3"/>
    </font>
    <font>
      <i/>
      <sz val="10"/>
      <color theme="1"/>
      <name val="Montserrat"/>
      <family val="3"/>
    </font>
    <font>
      <sz val="11"/>
      <color rgb="FF000000"/>
      <name val="Montserrat"/>
      <family val="3"/>
    </font>
    <font>
      <b/>
      <sz val="11"/>
      <color rgb="FF000000"/>
      <name val="Montserrat"/>
      <family val="3"/>
    </font>
    <font>
      <b/>
      <sz val="9"/>
      <name val="Arial"/>
      <family val="2"/>
    </font>
    <font>
      <sz val="10"/>
      <color theme="1"/>
      <name val="Graphik Regular"/>
      <family val="2"/>
    </font>
    <font>
      <sz val="9"/>
      <color theme="1"/>
      <name val="Arial"/>
      <family val="2"/>
    </font>
    <font>
      <b/>
      <sz val="10"/>
      <name val="Graphik Bold"/>
    </font>
    <font>
      <b/>
      <sz val="8"/>
      <name val="Graphik Bold"/>
    </font>
    <font>
      <sz val="8"/>
      <name val="Graphik Regular"/>
      <family val="2"/>
    </font>
    <font>
      <b/>
      <sz val="10"/>
      <color theme="1"/>
      <name val="Graphik Regular"/>
    </font>
    <font>
      <b/>
      <sz val="8"/>
      <name val="Graphik Regular"/>
    </font>
    <font>
      <sz val="10"/>
      <name val="Graphik Bold"/>
      <family val="2"/>
    </font>
    <font>
      <sz val="8"/>
      <name val="Graphik Bold"/>
      <family val="2"/>
    </font>
    <font>
      <b/>
      <sz val="10"/>
      <color theme="1"/>
      <name val="Graphik Bold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44" fontId="8" fillId="0" borderId="6" xfId="0" applyNumberFormat="1" applyFont="1" applyFill="1" applyBorder="1" applyAlignment="1">
      <alignment horizontal="left" vertical="center" wrapText="1"/>
    </xf>
    <xf numFmtId="44" fontId="8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44" fontId="9" fillId="0" borderId="6" xfId="0" applyNumberFormat="1" applyFont="1" applyFill="1" applyBorder="1" applyAlignment="1">
      <alignment horizontal="left" vertical="center" wrapText="1"/>
    </xf>
    <xf numFmtId="44" fontId="9" fillId="0" borderId="2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 wrapText="1"/>
    </xf>
    <xf numFmtId="44" fontId="9" fillId="0" borderId="0" xfId="0" applyNumberFormat="1" applyFont="1" applyAlignment="1">
      <alignment vertical="center" wrapText="1"/>
    </xf>
    <xf numFmtId="0" fontId="8" fillId="0" borderId="6" xfId="0" applyFont="1" applyFill="1" applyBorder="1" applyAlignment="1">
      <alignment horizontal="justify" vertical="center" wrapText="1"/>
    </xf>
    <xf numFmtId="44" fontId="9" fillId="0" borderId="2" xfId="0" applyNumberFormat="1" applyFont="1" applyFill="1" applyBorder="1" applyAlignment="1">
      <alignment horizontal="right" vertical="center" wrapText="1"/>
    </xf>
    <xf numFmtId="44" fontId="8" fillId="0" borderId="2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 wrapText="1"/>
    </xf>
    <xf numFmtId="44" fontId="10" fillId="0" borderId="0" xfId="2" applyFont="1" applyBorder="1" applyAlignment="1">
      <alignment horizontal="center" vertical="center" wrapText="1"/>
    </xf>
    <xf numFmtId="43" fontId="10" fillId="0" borderId="0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4" fontId="7" fillId="0" borderId="0" xfId="0" applyNumberFormat="1" applyFont="1" applyFill="1" applyBorder="1" applyAlignment="1">
      <alignment vertical="center" wrapText="1"/>
    </xf>
    <xf numFmtId="0" fontId="12" fillId="0" borderId="0" xfId="0" applyFont="1" applyAlignment="1"/>
    <xf numFmtId="43" fontId="8" fillId="0" borderId="0" xfId="1" applyFont="1" applyBorder="1" applyAlignment="1">
      <alignment horizontal="center" vertical="center" wrapText="1"/>
    </xf>
    <xf numFmtId="4" fontId="0" fillId="0" borderId="0" xfId="0" applyNumberFormat="1"/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/>
    <xf numFmtId="44" fontId="16" fillId="0" borderId="0" xfId="0" applyNumberFormat="1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/>
    <xf numFmtId="44" fontId="16" fillId="0" borderId="0" xfId="0" applyNumberFormat="1" applyFont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right" vertical="center"/>
    </xf>
    <xf numFmtId="0" fontId="24" fillId="3" borderId="2" xfId="0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47526</xdr:colOff>
      <xdr:row>0</xdr:row>
      <xdr:rowOff>0</xdr:rowOff>
    </xdr:from>
    <xdr:to>
      <xdr:col>14</xdr:col>
      <xdr:colOff>904875</xdr:colOff>
      <xdr:row>3</xdr:row>
      <xdr:rowOff>152400</xdr:rowOff>
    </xdr:to>
    <xdr:pic>
      <xdr:nvPicPr>
        <xdr:cNvPr id="2" name="Picture 1523">
          <a:extLst>
            <a:ext uri="{FF2B5EF4-FFF2-40B4-BE49-F238E27FC236}">
              <a16:creationId xmlns:a16="http://schemas.microsoft.com/office/drawing/2014/main" id="{C1C76142-F8AA-4639-A6AB-4130EB03632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01976" y="0"/>
          <a:ext cx="857349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0</xdr:row>
      <xdr:rowOff>171450</xdr:rowOff>
    </xdr:from>
    <xdr:to>
      <xdr:col>1</xdr:col>
      <xdr:colOff>1162050</xdr:colOff>
      <xdr:row>3</xdr:row>
      <xdr:rowOff>119762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6EEF7F69-40AB-4088-92A2-D9EF2D37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" y="171450"/>
          <a:ext cx="1581151" cy="586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990600</xdr:colOff>
      <xdr:row>107</xdr:row>
      <xdr:rowOff>85725</xdr:rowOff>
    </xdr:from>
    <xdr:to>
      <xdr:col>12</xdr:col>
      <xdr:colOff>180975</xdr:colOff>
      <xdr:row>116</xdr:row>
      <xdr:rowOff>180975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5775FBB6-13D5-4836-BAAC-9D738823A482}"/>
            </a:ext>
          </a:extLst>
        </xdr:cNvPr>
        <xdr:cNvGrpSpPr/>
      </xdr:nvGrpSpPr>
      <xdr:grpSpPr>
        <a:xfrm>
          <a:off x="1724025" y="24574500"/>
          <a:ext cx="13020675" cy="2152650"/>
          <a:chOff x="0" y="6479721"/>
          <a:chExt cx="22964185" cy="1809750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7A907F2E-6CBB-45F2-97B0-6781C61393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Graphik Bold" panose="020B08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</a:t>
            </a:r>
          </a:p>
          <a:p>
            <a:pPr algn="ctr"/>
            <a:r>
              <a:rPr lang="es-MX" sz="1100" b="1">
                <a:effectLst/>
                <a:latin typeface="+mn-lt"/>
                <a:ea typeface="+mn-ea"/>
                <a:cs typeface="+mn-cs"/>
              </a:rPr>
              <a:t>Nelly Aguayo Hernández</a:t>
            </a:r>
            <a:endParaRPr lang="es-MX">
              <a:effectLst/>
            </a:endParaRPr>
          </a:p>
          <a:p>
            <a:pPr algn="ctr"/>
            <a:r>
              <a:rPr lang="es-MX" sz="1100" i="1">
                <a:effectLst/>
                <a:latin typeface="+mn-lt"/>
                <a:ea typeface="+mn-ea"/>
                <a:cs typeface="+mn-cs"/>
              </a:rPr>
              <a:t>Jefa del Departamento de Programación y</a:t>
            </a:r>
          </a:p>
          <a:p>
            <a:pPr algn="ctr"/>
            <a:r>
              <a:rPr lang="es-MX" sz="1100" i="1">
                <a:effectLst/>
                <a:latin typeface="+mn-lt"/>
                <a:ea typeface="+mn-ea"/>
                <a:cs typeface="+mn-cs"/>
              </a:rPr>
              <a:t>Presupuesto</a:t>
            </a:r>
            <a:r>
              <a:rPr lang="es-MX" sz="11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59947130-2B24-4D43-8407-9434954742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Graphik Bold" panose="020B08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</a:t>
            </a:r>
          </a:p>
          <a:p>
            <a:pPr algn="ctr"/>
            <a:r>
              <a:rPr lang="es-MX" sz="1100" b="1">
                <a:effectLst/>
                <a:latin typeface="+mn-lt"/>
                <a:ea typeface="+mn-ea"/>
                <a:cs typeface="+mn-cs"/>
              </a:rPr>
              <a:t>Héctor Escobedo Corral</a:t>
            </a:r>
            <a:endParaRPr lang="es-MX">
              <a:effectLst/>
            </a:endParaRPr>
          </a:p>
          <a:p>
            <a:pPr algn="ctr"/>
            <a:r>
              <a:rPr lang="es-MX" sz="1100" i="1">
                <a:effectLst/>
                <a:latin typeface="+mn-lt"/>
                <a:ea typeface="+mn-ea"/>
                <a:cs typeface="+mn-cs"/>
              </a:rPr>
              <a:t>Director</a:t>
            </a:r>
            <a:r>
              <a:rPr lang="es-MX" sz="1100" i="1" baseline="0">
                <a:effectLst/>
                <a:latin typeface="+mn-lt"/>
                <a:ea typeface="+mn-ea"/>
                <a:cs typeface="+mn-cs"/>
              </a:rPr>
              <a:t> de Planeación y Evaluación</a:t>
            </a:r>
            <a:r>
              <a:rPr lang="es-MX" sz="11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27C3520B-2554-48C1-9DEE-1C48ACAA32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Graphik Bold" panose="020B08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</a:t>
            </a:r>
          </a:p>
          <a:p>
            <a:pPr algn="ctr"/>
            <a:r>
              <a:rPr lang="es-MX" sz="1100" b="1" baseline="0">
                <a:effectLst/>
                <a:latin typeface="+mn-lt"/>
                <a:ea typeface="+mn-ea"/>
                <a:cs typeface="+mn-cs"/>
              </a:rPr>
              <a:t>Irasema E. Linares Medina</a:t>
            </a:r>
            <a:endParaRPr lang="es-MX">
              <a:effectLst/>
            </a:endParaRPr>
          </a:p>
          <a:p>
            <a:pPr algn="ctr"/>
            <a:r>
              <a:rPr lang="es-MX" sz="1100" i="1">
                <a:effectLst/>
                <a:latin typeface="+mn-lt"/>
                <a:ea typeface="+mn-ea"/>
                <a:cs typeface="+mn-cs"/>
              </a:rPr>
              <a:t>Rectora</a:t>
            </a:r>
            <a:r>
              <a:rPr lang="es-MX" sz="11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14</xdr:col>
      <xdr:colOff>19050</xdr:colOff>
      <xdr:row>3</xdr:row>
      <xdr:rowOff>148840</xdr:rowOff>
    </xdr:from>
    <xdr:to>
      <xdr:col>14</xdr:col>
      <xdr:colOff>847725</xdr:colOff>
      <xdr:row>4</xdr:row>
      <xdr:rowOff>228600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27EAC9D2-6028-404B-8452-AE9D3C404F0A}"/>
            </a:ext>
          </a:extLst>
        </xdr:cNvPr>
        <xdr:cNvSpPr txBox="1"/>
      </xdr:nvSpPr>
      <xdr:spPr>
        <a:xfrm>
          <a:off x="16573500" y="787015"/>
          <a:ext cx="828675" cy="31788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50" charset="0"/>
              <a:ea typeface="+mn-ea"/>
              <a:cs typeface="+mn-cs"/>
            </a:rPr>
            <a:t>JGSE.7.1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85725</xdr:rowOff>
    </xdr:from>
    <xdr:to>
      <xdr:col>0</xdr:col>
      <xdr:colOff>1830383</xdr:colOff>
      <xdr:row>4</xdr:row>
      <xdr:rowOff>34926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E4D80C6-6360-49E3-B27C-D0109772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1163633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542F-B4C6-4315-AAE9-6B7C579FDD15}">
  <sheetPr>
    <pageSetUpPr fitToPage="1"/>
  </sheetPr>
  <dimension ref="A1:AA116"/>
  <sheetViews>
    <sheetView tabSelected="1" zoomScale="90" zoomScaleNormal="90" zoomScaleSheetLayoutView="90" workbookViewId="0">
      <selection activeCell="G14" sqref="G14"/>
    </sheetView>
  </sheetViews>
  <sheetFormatPr baseColWidth="10" defaultColWidth="11.42578125" defaultRowHeight="18"/>
  <cols>
    <col min="1" max="1" width="11" style="3" customWidth="1"/>
    <col min="2" max="2" width="53.85546875" style="3" customWidth="1"/>
    <col min="3" max="3" width="18.28515625" style="3" customWidth="1"/>
    <col min="4" max="4" width="15.140625" style="3" customWidth="1"/>
    <col min="5" max="5" width="15" style="3" bestFit="1" customWidth="1"/>
    <col min="6" max="6" width="14.7109375" style="3" customWidth="1"/>
    <col min="7" max="7" width="14.140625" style="3" customWidth="1"/>
    <col min="8" max="8" width="15" style="3" bestFit="1" customWidth="1"/>
    <col min="9" max="9" width="14.7109375" style="3" customWidth="1"/>
    <col min="10" max="10" width="15.140625" style="3" bestFit="1" customWidth="1"/>
    <col min="11" max="11" width="15.5703125" style="3" bestFit="1" customWidth="1"/>
    <col min="12" max="12" width="15.85546875" style="3" bestFit="1" customWidth="1"/>
    <col min="13" max="13" width="15.7109375" style="3" customWidth="1"/>
    <col min="14" max="14" width="16.140625" style="3" customWidth="1"/>
    <col min="15" max="15" width="15.140625" style="3" customWidth="1"/>
    <col min="16" max="16" width="14.28515625" style="3" bestFit="1" customWidth="1"/>
    <col min="17" max="17" width="13.7109375" style="3" customWidth="1"/>
    <col min="18" max="18" width="14.140625" style="3" bestFit="1" customWidth="1"/>
    <col min="19" max="20" width="14.28515625" style="3" customWidth="1"/>
    <col min="21" max="16384" width="11.42578125" style="3"/>
  </cols>
  <sheetData>
    <row r="1" spans="1:27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"/>
      <c r="Q1" s="2"/>
      <c r="R1" s="2"/>
      <c r="S1" s="2"/>
      <c r="T1" s="2"/>
      <c r="U1" s="2"/>
      <c r="V1" s="2"/>
      <c r="W1" s="2"/>
      <c r="X1" s="2"/>
    </row>
    <row r="2" spans="1:27" ht="15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  <c r="R2" s="2"/>
      <c r="S2" s="2"/>
      <c r="T2" s="2"/>
      <c r="U2" s="2"/>
      <c r="V2" s="2"/>
      <c r="W2" s="2"/>
      <c r="X2" s="2"/>
    </row>
    <row r="3" spans="1:27" ht="15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2"/>
      <c r="Q3" s="2"/>
      <c r="R3" s="2"/>
      <c r="S3" s="2"/>
      <c r="T3" s="2"/>
      <c r="U3" s="2"/>
      <c r="V3" s="2"/>
      <c r="W3" s="2"/>
      <c r="X3" s="2"/>
    </row>
    <row r="4" spans="1:27" ht="18.75">
      <c r="A4" s="60" t="s">
        <v>119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2"/>
      <c r="Q4" s="2"/>
      <c r="R4" s="2"/>
      <c r="S4" s="2"/>
      <c r="T4" s="2"/>
      <c r="U4" s="2"/>
      <c r="V4" s="2"/>
      <c r="W4" s="2"/>
      <c r="X4" s="2"/>
    </row>
    <row r="5" spans="1:27" ht="26.25" customHeight="1">
      <c r="A5" s="4"/>
      <c r="B5" s="4"/>
      <c r="C5" s="4"/>
      <c r="D5" s="4"/>
      <c r="E5" s="4"/>
      <c r="I5" s="4"/>
      <c r="J5" s="4"/>
      <c r="L5" s="61" t="s">
        <v>118</v>
      </c>
      <c r="M5" s="61"/>
      <c r="N5" s="61"/>
      <c r="O5" s="61"/>
      <c r="P5" s="2"/>
      <c r="Q5" s="2"/>
      <c r="R5" s="2"/>
      <c r="S5" s="2"/>
      <c r="T5" s="2"/>
      <c r="U5" s="2"/>
      <c r="V5" s="2"/>
      <c r="W5" s="2"/>
      <c r="X5" s="2"/>
    </row>
    <row r="6" spans="1:27" s="6" customFormat="1" ht="18.75" customHeight="1">
      <c r="A6" s="51" t="s">
        <v>3</v>
      </c>
      <c r="B6" s="51" t="s">
        <v>4</v>
      </c>
      <c r="C6" s="51" t="s">
        <v>5</v>
      </c>
      <c r="D6" s="52" t="s">
        <v>6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s="6" customFormat="1" ht="27" customHeight="1">
      <c r="A7" s="51"/>
      <c r="B7" s="51"/>
      <c r="C7" s="51"/>
      <c r="D7" s="1" t="s">
        <v>7</v>
      </c>
      <c r="E7" s="1" t="s">
        <v>8</v>
      </c>
      <c r="F7" s="1" t="s">
        <v>9</v>
      </c>
      <c r="G7" s="1" t="s">
        <v>10</v>
      </c>
      <c r="H7" s="1" t="s">
        <v>11</v>
      </c>
      <c r="I7" s="1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17</v>
      </c>
      <c r="O7" s="1" t="s">
        <v>18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s="12" customFormat="1" ht="20.25" customHeight="1">
      <c r="A8" s="7">
        <v>1000</v>
      </c>
      <c r="B8" s="8" t="s">
        <v>19</v>
      </c>
      <c r="C8" s="9">
        <f>SUM(D8:O8)</f>
        <v>115385247</v>
      </c>
      <c r="D8" s="10">
        <f>SUM(D9:D19)</f>
        <v>9683672</v>
      </c>
      <c r="E8" s="10">
        <f t="shared" ref="E8:N8" si="0">SUM(E9:E19)</f>
        <v>9763974</v>
      </c>
      <c r="F8" s="10">
        <f t="shared" si="0"/>
        <v>9840479</v>
      </c>
      <c r="G8" s="10">
        <f t="shared" si="0"/>
        <v>9731689</v>
      </c>
      <c r="H8" s="10">
        <f t="shared" si="0"/>
        <v>9112703</v>
      </c>
      <c r="I8" s="10">
        <f t="shared" si="0"/>
        <v>8990645</v>
      </c>
      <c r="J8" s="10">
        <f t="shared" si="0"/>
        <v>8988111</v>
      </c>
      <c r="K8" s="10">
        <f t="shared" si="0"/>
        <v>9621543</v>
      </c>
      <c r="L8" s="10">
        <f t="shared" si="0"/>
        <v>10488395</v>
      </c>
      <c r="M8" s="10">
        <f t="shared" si="0"/>
        <v>10443669</v>
      </c>
      <c r="N8" s="10">
        <f t="shared" si="0"/>
        <v>10439443</v>
      </c>
      <c r="O8" s="10">
        <f>SUM(O9:O19)</f>
        <v>8280924</v>
      </c>
      <c r="P8" s="11"/>
      <c r="Q8" s="11"/>
      <c r="R8" s="11"/>
      <c r="S8" s="11"/>
      <c r="T8" s="11"/>
      <c r="U8" s="11"/>
      <c r="V8" s="11"/>
      <c r="W8" s="11"/>
      <c r="X8" s="11"/>
    </row>
    <row r="9" spans="1:27" s="12" customFormat="1" ht="15.75" customHeight="1">
      <c r="A9" s="13">
        <v>113001</v>
      </c>
      <c r="B9" s="14" t="s">
        <v>20</v>
      </c>
      <c r="C9" s="15">
        <f>SUM(D9:O9)</f>
        <v>74705650</v>
      </c>
      <c r="D9" s="16">
        <v>6391629</v>
      </c>
      <c r="E9" s="16">
        <v>6429630</v>
      </c>
      <c r="F9" s="16">
        <v>6476120</v>
      </c>
      <c r="G9" s="16">
        <v>6406858</v>
      </c>
      <c r="H9" s="16">
        <v>5928450</v>
      </c>
      <c r="I9" s="16">
        <v>5928450</v>
      </c>
      <c r="J9" s="16">
        <v>5928450</v>
      </c>
      <c r="K9" s="16">
        <v>5928450</v>
      </c>
      <c r="L9" s="16">
        <v>6865956</v>
      </c>
      <c r="M9" s="16">
        <v>6865956</v>
      </c>
      <c r="N9" s="16">
        <v>6865956</v>
      </c>
      <c r="O9" s="16">
        <v>4689745</v>
      </c>
      <c r="P9" s="11"/>
      <c r="Q9" s="11"/>
      <c r="R9" s="11"/>
      <c r="S9" s="11"/>
      <c r="T9" s="11"/>
      <c r="U9" s="11"/>
      <c r="V9" s="11"/>
      <c r="W9" s="11"/>
      <c r="X9" s="11"/>
    </row>
    <row r="10" spans="1:27" s="12" customFormat="1" ht="15.75" customHeight="1">
      <c r="A10" s="17">
        <v>121001</v>
      </c>
      <c r="B10" s="18" t="s">
        <v>21</v>
      </c>
      <c r="C10" s="15">
        <f t="shared" ref="C10:C19" si="1">SUM(D10:O10)</f>
        <v>74694</v>
      </c>
      <c r="D10" s="16">
        <v>7596</v>
      </c>
      <c r="E10" s="16">
        <v>5064</v>
      </c>
      <c r="F10" s="16">
        <v>7596</v>
      </c>
      <c r="G10" s="16">
        <v>6330</v>
      </c>
      <c r="H10" s="16">
        <v>7596</v>
      </c>
      <c r="I10" s="16">
        <v>7596</v>
      </c>
      <c r="J10" s="16">
        <v>5064</v>
      </c>
      <c r="K10" s="16">
        <v>7596</v>
      </c>
      <c r="L10" s="16">
        <v>7596</v>
      </c>
      <c r="M10" s="16">
        <v>7596</v>
      </c>
      <c r="N10" s="16">
        <v>5064</v>
      </c>
      <c r="O10" s="16">
        <v>0</v>
      </c>
      <c r="P10" s="11"/>
      <c r="Q10" s="11"/>
      <c r="R10" s="11"/>
      <c r="S10" s="11"/>
      <c r="T10" s="11"/>
      <c r="U10" s="11"/>
      <c r="V10" s="11"/>
      <c r="W10" s="11"/>
      <c r="X10" s="11"/>
    </row>
    <row r="11" spans="1:27" s="12" customFormat="1" ht="15.75" customHeight="1">
      <c r="A11" s="17">
        <v>132001</v>
      </c>
      <c r="B11" s="18" t="s">
        <v>22</v>
      </c>
      <c r="C11" s="15">
        <f t="shared" si="1"/>
        <v>4409572</v>
      </c>
      <c r="D11" s="16">
        <v>366451</v>
      </c>
      <c r="E11" s="16">
        <v>368985</v>
      </c>
      <c r="F11" s="16">
        <v>372083</v>
      </c>
      <c r="G11" s="16">
        <v>367467</v>
      </c>
      <c r="H11" s="16">
        <v>335573</v>
      </c>
      <c r="I11" s="16">
        <v>335575</v>
      </c>
      <c r="J11" s="16">
        <v>335573</v>
      </c>
      <c r="K11" s="16">
        <v>335573</v>
      </c>
      <c r="L11" s="16">
        <v>398073</v>
      </c>
      <c r="M11" s="16">
        <v>398073</v>
      </c>
      <c r="N11" s="16">
        <v>398073</v>
      </c>
      <c r="O11" s="16">
        <v>398073</v>
      </c>
      <c r="P11" s="11"/>
      <c r="Q11" s="11"/>
      <c r="R11" s="11"/>
      <c r="S11" s="11"/>
      <c r="T11" s="11"/>
      <c r="U11" s="11"/>
      <c r="V11" s="11"/>
      <c r="W11" s="11"/>
      <c r="X11" s="11"/>
    </row>
    <row r="12" spans="1:27" s="12" customFormat="1" ht="15.75" customHeight="1">
      <c r="A12" s="17">
        <v>132002</v>
      </c>
      <c r="B12" s="18" t="s">
        <v>23</v>
      </c>
      <c r="C12" s="15">
        <f t="shared" si="1"/>
        <v>13079940</v>
      </c>
      <c r="D12" s="16">
        <v>1065271</v>
      </c>
      <c r="E12" s="16">
        <v>1095895</v>
      </c>
      <c r="F12" s="16">
        <v>1103820</v>
      </c>
      <c r="G12" s="16">
        <v>1092014</v>
      </c>
      <c r="H12" s="16">
        <v>1010470</v>
      </c>
      <c r="I12" s="16">
        <v>1010470</v>
      </c>
      <c r="J12" s="16">
        <v>1010472</v>
      </c>
      <c r="K12" s="16">
        <v>1010472</v>
      </c>
      <c r="L12" s="16">
        <v>1170264</v>
      </c>
      <c r="M12" s="16">
        <v>1170264</v>
      </c>
      <c r="N12" s="16">
        <v>1170264</v>
      </c>
      <c r="O12" s="16">
        <v>1170264</v>
      </c>
      <c r="P12" s="11"/>
      <c r="Q12" s="11"/>
      <c r="R12" s="11"/>
      <c r="S12" s="11"/>
      <c r="T12" s="11"/>
      <c r="U12" s="11"/>
      <c r="V12" s="11"/>
      <c r="W12" s="11"/>
      <c r="X12" s="11"/>
    </row>
    <row r="13" spans="1:27" s="12" customFormat="1" ht="15.75" customHeight="1">
      <c r="A13" s="17">
        <v>141001</v>
      </c>
      <c r="B13" s="18" t="s">
        <v>24</v>
      </c>
      <c r="C13" s="15">
        <f t="shared" si="1"/>
        <v>7493723</v>
      </c>
      <c r="D13" s="16">
        <v>622962</v>
      </c>
      <c r="E13" s="16">
        <v>626751</v>
      </c>
      <c r="F13" s="16">
        <v>631387</v>
      </c>
      <c r="G13" s="16">
        <v>624481</v>
      </c>
      <c r="H13" s="16">
        <v>576783</v>
      </c>
      <c r="I13" s="16">
        <v>576783</v>
      </c>
      <c r="J13" s="16">
        <v>576783</v>
      </c>
      <c r="K13" s="16">
        <v>576783</v>
      </c>
      <c r="L13" s="16">
        <v>670253</v>
      </c>
      <c r="M13" s="16">
        <v>670253</v>
      </c>
      <c r="N13" s="16">
        <v>670253</v>
      </c>
      <c r="O13" s="16">
        <v>670251</v>
      </c>
      <c r="P13" s="11"/>
      <c r="Q13" s="11"/>
      <c r="R13" s="11"/>
      <c r="S13" s="11"/>
      <c r="T13" s="11"/>
      <c r="U13" s="11"/>
      <c r="V13" s="11"/>
      <c r="W13" s="11"/>
      <c r="X13" s="11"/>
    </row>
    <row r="14" spans="1:27" s="12" customFormat="1" ht="30">
      <c r="A14" s="17">
        <v>141004</v>
      </c>
      <c r="B14" s="18" t="s">
        <v>25</v>
      </c>
      <c r="C14" s="15">
        <f t="shared" si="1"/>
        <v>2487500</v>
      </c>
      <c r="D14" s="16">
        <v>206810</v>
      </c>
      <c r="E14" s="16">
        <v>208016</v>
      </c>
      <c r="F14" s="16">
        <v>209492</v>
      </c>
      <c r="G14" s="16">
        <v>207292</v>
      </c>
      <c r="H14" s="16">
        <v>192104</v>
      </c>
      <c r="I14" s="16">
        <v>192104</v>
      </c>
      <c r="J14" s="16">
        <v>192104</v>
      </c>
      <c r="K14" s="16">
        <v>192104</v>
      </c>
      <c r="L14" s="16">
        <v>221870</v>
      </c>
      <c r="M14" s="16">
        <v>221868</v>
      </c>
      <c r="N14" s="16">
        <v>221868</v>
      </c>
      <c r="O14" s="16">
        <v>221868</v>
      </c>
      <c r="P14" s="11"/>
      <c r="Q14" s="11"/>
      <c r="R14" s="11"/>
      <c r="S14" s="11"/>
      <c r="T14" s="11"/>
      <c r="U14" s="11"/>
      <c r="V14" s="11"/>
      <c r="W14" s="11"/>
      <c r="X14" s="11"/>
    </row>
    <row r="15" spans="1:27" s="12" customFormat="1" ht="15.75" customHeight="1">
      <c r="A15" s="17">
        <v>142001</v>
      </c>
      <c r="B15" s="18" t="s">
        <v>26</v>
      </c>
      <c r="C15" s="15">
        <f t="shared" si="1"/>
        <v>3758131</v>
      </c>
      <c r="D15" s="16">
        <v>312418</v>
      </c>
      <c r="E15" s="16">
        <v>314317</v>
      </c>
      <c r="F15" s="16">
        <v>316643</v>
      </c>
      <c r="G15" s="16">
        <v>313179</v>
      </c>
      <c r="H15" s="16">
        <v>289259</v>
      </c>
      <c r="I15" s="16">
        <v>289259</v>
      </c>
      <c r="J15" s="16">
        <v>289259</v>
      </c>
      <c r="K15" s="16">
        <v>289259</v>
      </c>
      <c r="L15" s="16">
        <v>336135</v>
      </c>
      <c r="M15" s="16">
        <v>336133</v>
      </c>
      <c r="N15" s="16">
        <v>336135</v>
      </c>
      <c r="O15" s="16">
        <v>336135</v>
      </c>
      <c r="P15" s="11"/>
      <c r="Q15" s="11"/>
      <c r="R15" s="11"/>
      <c r="S15" s="11"/>
      <c r="T15" s="11"/>
      <c r="U15" s="11"/>
      <c r="V15" s="11"/>
      <c r="W15" s="11"/>
      <c r="X15" s="11"/>
    </row>
    <row r="16" spans="1:27" s="12" customFormat="1" ht="15.75" customHeight="1">
      <c r="A16" s="17">
        <v>143001</v>
      </c>
      <c r="B16" s="18" t="s">
        <v>27</v>
      </c>
      <c r="C16" s="15">
        <f t="shared" si="1"/>
        <v>1537637</v>
      </c>
      <c r="D16" s="16">
        <v>127833</v>
      </c>
      <c r="E16" s="16">
        <v>128592</v>
      </c>
      <c r="F16" s="16">
        <v>129522</v>
      </c>
      <c r="G16" s="16">
        <v>128138</v>
      </c>
      <c r="H16" s="16">
        <v>118568</v>
      </c>
      <c r="I16" s="16">
        <v>118570</v>
      </c>
      <c r="J16" s="16">
        <v>118568</v>
      </c>
      <c r="K16" s="16">
        <v>118568</v>
      </c>
      <c r="L16" s="16">
        <v>137320</v>
      </c>
      <c r="M16" s="16">
        <v>137318</v>
      </c>
      <c r="N16" s="16">
        <v>137320</v>
      </c>
      <c r="O16" s="16">
        <v>137320</v>
      </c>
      <c r="P16" s="11"/>
      <c r="Q16" s="11"/>
      <c r="R16" s="11"/>
      <c r="S16" s="11"/>
      <c r="T16" s="11"/>
      <c r="U16" s="11"/>
      <c r="V16" s="11"/>
      <c r="W16" s="11"/>
      <c r="X16" s="11"/>
    </row>
    <row r="17" spans="1:24" s="12" customFormat="1" ht="19.5" customHeight="1">
      <c r="A17" s="17">
        <v>154004</v>
      </c>
      <c r="B17" s="18" t="s">
        <v>28</v>
      </c>
      <c r="C17" s="15">
        <f t="shared" si="1"/>
        <v>44720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44720</v>
      </c>
      <c r="M17" s="16">
        <v>0</v>
      </c>
      <c r="N17" s="16">
        <v>0</v>
      </c>
      <c r="O17" s="16">
        <v>0</v>
      </c>
      <c r="P17" s="11"/>
      <c r="Q17" s="11"/>
      <c r="R17" s="11"/>
      <c r="S17" s="11"/>
      <c r="T17" s="11"/>
      <c r="U17" s="11"/>
      <c r="V17" s="11"/>
      <c r="W17" s="11"/>
      <c r="X17" s="11"/>
    </row>
    <row r="18" spans="1:24" s="12" customFormat="1" ht="19.5" customHeight="1">
      <c r="A18" s="17">
        <v>159002</v>
      </c>
      <c r="B18" s="18" t="s">
        <v>29</v>
      </c>
      <c r="C18" s="15">
        <f t="shared" si="1"/>
        <v>7790922</v>
      </c>
      <c r="D18" s="16">
        <v>582702</v>
      </c>
      <c r="E18" s="16">
        <v>586724</v>
      </c>
      <c r="F18" s="16">
        <v>593816</v>
      </c>
      <c r="G18" s="16">
        <v>585930</v>
      </c>
      <c r="H18" s="16">
        <v>653900</v>
      </c>
      <c r="I18" s="16">
        <v>531838</v>
      </c>
      <c r="J18" s="16">
        <v>531838</v>
      </c>
      <c r="K18" s="16">
        <v>1162738</v>
      </c>
      <c r="L18" s="16">
        <v>636208</v>
      </c>
      <c r="M18" s="16">
        <v>636208</v>
      </c>
      <c r="N18" s="16">
        <v>634510</v>
      </c>
      <c r="O18" s="16">
        <v>654510</v>
      </c>
      <c r="P18" s="11"/>
      <c r="Q18" s="11"/>
      <c r="R18" s="11"/>
      <c r="S18" s="11"/>
      <c r="T18" s="11"/>
      <c r="U18" s="11"/>
      <c r="V18" s="11"/>
      <c r="W18" s="11"/>
      <c r="X18" s="11"/>
    </row>
    <row r="19" spans="1:24" s="12" customFormat="1" ht="24" customHeight="1">
      <c r="A19" s="17">
        <v>161001</v>
      </c>
      <c r="B19" s="18" t="s">
        <v>30</v>
      </c>
      <c r="C19" s="15">
        <f t="shared" si="1"/>
        <v>2758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2758</v>
      </c>
      <c r="P19" s="11"/>
      <c r="Q19" s="11"/>
      <c r="R19" s="11"/>
      <c r="S19" s="11"/>
      <c r="T19" s="11"/>
      <c r="U19" s="11"/>
      <c r="V19" s="11"/>
      <c r="W19" s="11"/>
      <c r="X19" s="11"/>
    </row>
    <row r="20" spans="1:24" s="12" customFormat="1" ht="18.75" customHeight="1">
      <c r="A20" s="7">
        <v>2000</v>
      </c>
      <c r="B20" s="8" t="s">
        <v>31</v>
      </c>
      <c r="C20" s="9">
        <f>SUM(D20:O20)</f>
        <v>3486952</v>
      </c>
      <c r="D20" s="10">
        <f t="shared" ref="D20:O20" si="2">SUM(D21:D53)</f>
        <v>0</v>
      </c>
      <c r="E20" s="10">
        <f t="shared" si="2"/>
        <v>286493</v>
      </c>
      <c r="F20" s="10">
        <f t="shared" si="2"/>
        <v>320490</v>
      </c>
      <c r="G20" s="10">
        <f t="shared" si="2"/>
        <v>334785</v>
      </c>
      <c r="H20" s="10">
        <f t="shared" si="2"/>
        <v>540134</v>
      </c>
      <c r="I20" s="10">
        <f t="shared" si="2"/>
        <v>281521</v>
      </c>
      <c r="J20" s="10">
        <f t="shared" si="2"/>
        <v>917473</v>
      </c>
      <c r="K20" s="10">
        <f t="shared" si="2"/>
        <v>289622</v>
      </c>
      <c r="L20" s="10">
        <f t="shared" si="2"/>
        <v>124927</v>
      </c>
      <c r="M20" s="10">
        <f t="shared" si="2"/>
        <v>246538</v>
      </c>
      <c r="N20" s="10">
        <f t="shared" si="2"/>
        <v>144969</v>
      </c>
      <c r="O20" s="10">
        <f t="shared" si="2"/>
        <v>0</v>
      </c>
      <c r="P20" s="11"/>
      <c r="Q20" s="11"/>
      <c r="R20" s="11"/>
      <c r="S20" s="11"/>
      <c r="T20" s="11"/>
      <c r="U20" s="11"/>
      <c r="V20" s="11"/>
      <c r="W20" s="11"/>
      <c r="X20" s="11"/>
    </row>
    <row r="21" spans="1:24" s="12" customFormat="1" ht="15.75" customHeight="1">
      <c r="A21" s="13">
        <v>211001</v>
      </c>
      <c r="B21" s="14" t="s">
        <v>32</v>
      </c>
      <c r="C21" s="15">
        <f>SUM(D21:O21)</f>
        <v>308039</v>
      </c>
      <c r="D21" s="16">
        <v>0</v>
      </c>
      <c r="E21" s="16">
        <v>8006</v>
      </c>
      <c r="F21" s="16">
        <v>4609</v>
      </c>
      <c r="G21" s="16">
        <v>1018</v>
      </c>
      <c r="H21" s="16">
        <v>306</v>
      </c>
      <c r="I21" s="16">
        <v>1006</v>
      </c>
      <c r="J21" s="16">
        <v>292956</v>
      </c>
      <c r="K21" s="16">
        <v>0</v>
      </c>
      <c r="L21" s="16">
        <v>0</v>
      </c>
      <c r="M21" s="16">
        <v>0</v>
      </c>
      <c r="N21" s="16">
        <v>138</v>
      </c>
      <c r="O21" s="16">
        <v>0</v>
      </c>
      <c r="P21" s="31"/>
      <c r="Q21" s="11"/>
      <c r="R21" s="11"/>
      <c r="S21" s="11"/>
      <c r="T21" s="11"/>
      <c r="U21" s="11"/>
      <c r="V21" s="11"/>
      <c r="W21" s="11"/>
      <c r="X21" s="11"/>
    </row>
    <row r="22" spans="1:24" s="12" customFormat="1" ht="15.75" customHeight="1">
      <c r="A22" s="17">
        <v>211002</v>
      </c>
      <c r="B22" s="18" t="s">
        <v>33</v>
      </c>
      <c r="C22" s="15">
        <f t="shared" ref="C22:C52" si="3">SUM(D22:O22)</f>
        <v>254240</v>
      </c>
      <c r="D22" s="16">
        <v>0</v>
      </c>
      <c r="E22" s="16">
        <v>41927</v>
      </c>
      <c r="F22" s="16">
        <v>38150</v>
      </c>
      <c r="G22" s="16">
        <v>24810</v>
      </c>
      <c r="H22" s="16">
        <v>23983</v>
      </c>
      <c r="I22" s="16">
        <v>13508</v>
      </c>
      <c r="J22" s="16">
        <v>31166</v>
      </c>
      <c r="K22" s="16">
        <v>21936</v>
      </c>
      <c r="L22" s="16">
        <v>13940</v>
      </c>
      <c r="M22" s="16">
        <v>13790</v>
      </c>
      <c r="N22" s="16">
        <v>31030</v>
      </c>
      <c r="O22" s="16">
        <v>0</v>
      </c>
      <c r="P22" s="19"/>
      <c r="Q22" s="11"/>
      <c r="R22" s="11"/>
      <c r="S22" s="11"/>
      <c r="T22" s="11"/>
      <c r="U22" s="11"/>
      <c r="V22" s="11"/>
      <c r="W22" s="11"/>
      <c r="X22" s="11"/>
    </row>
    <row r="23" spans="1:24" s="12" customFormat="1" ht="15">
      <c r="A23" s="17">
        <v>211003</v>
      </c>
      <c r="B23" s="18" t="s">
        <v>34</v>
      </c>
      <c r="C23" s="15">
        <f t="shared" si="3"/>
        <v>116077</v>
      </c>
      <c r="D23" s="16">
        <v>0</v>
      </c>
      <c r="E23" s="16">
        <v>32309</v>
      </c>
      <c r="F23" s="16">
        <v>10920</v>
      </c>
      <c r="G23" s="16">
        <v>9160</v>
      </c>
      <c r="H23" s="16">
        <v>2350</v>
      </c>
      <c r="I23" s="16">
        <v>7642</v>
      </c>
      <c r="J23" s="16">
        <v>53696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9"/>
      <c r="Q23" s="11"/>
      <c r="R23" s="11"/>
      <c r="S23" s="11"/>
      <c r="T23" s="11"/>
      <c r="U23" s="11"/>
      <c r="V23" s="11"/>
      <c r="W23" s="11"/>
      <c r="X23" s="11"/>
    </row>
    <row r="24" spans="1:24" s="12" customFormat="1" ht="20.25" customHeight="1">
      <c r="A24" s="17">
        <v>212001</v>
      </c>
      <c r="B24" s="18" t="s">
        <v>35</v>
      </c>
      <c r="C24" s="15">
        <f t="shared" si="3"/>
        <v>1534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1346</v>
      </c>
      <c r="J24" s="16">
        <v>188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9"/>
      <c r="Q24" s="11"/>
      <c r="R24" s="11"/>
      <c r="S24" s="11"/>
      <c r="T24" s="11"/>
      <c r="U24" s="11"/>
      <c r="V24" s="11"/>
      <c r="W24" s="11"/>
      <c r="X24" s="11"/>
    </row>
    <row r="25" spans="1:24" s="12" customFormat="1" ht="30">
      <c r="A25" s="17">
        <v>214001</v>
      </c>
      <c r="B25" s="18" t="s">
        <v>36</v>
      </c>
      <c r="C25" s="15">
        <f t="shared" si="3"/>
        <v>232394</v>
      </c>
      <c r="D25" s="16">
        <v>0</v>
      </c>
      <c r="E25" s="16">
        <v>10440</v>
      </c>
      <c r="F25" s="16">
        <v>7596</v>
      </c>
      <c r="G25" s="16">
        <v>12324</v>
      </c>
      <c r="H25" s="16">
        <v>1620</v>
      </c>
      <c r="I25" s="16">
        <v>9590</v>
      </c>
      <c r="J25" s="16">
        <v>183388</v>
      </c>
      <c r="K25" s="16">
        <v>0</v>
      </c>
      <c r="L25" s="16">
        <v>0</v>
      </c>
      <c r="M25" s="16">
        <v>7436</v>
      </c>
      <c r="N25" s="16">
        <v>0</v>
      </c>
      <c r="O25" s="16">
        <v>0</v>
      </c>
      <c r="P25" s="19"/>
      <c r="Q25" s="11"/>
      <c r="R25" s="11"/>
      <c r="S25" s="11"/>
      <c r="T25" s="19"/>
      <c r="U25" s="11"/>
      <c r="V25" s="11"/>
      <c r="W25" s="11"/>
      <c r="X25" s="11"/>
    </row>
    <row r="26" spans="1:24" s="12" customFormat="1" ht="15.75" customHeight="1">
      <c r="A26" s="17">
        <v>215001</v>
      </c>
      <c r="B26" s="18" t="s">
        <v>37</v>
      </c>
      <c r="C26" s="15">
        <f t="shared" si="3"/>
        <v>21503</v>
      </c>
      <c r="D26" s="16">
        <v>0</v>
      </c>
      <c r="E26" s="16">
        <v>10503</v>
      </c>
      <c r="F26" s="16">
        <v>0</v>
      </c>
      <c r="G26" s="16">
        <v>0</v>
      </c>
      <c r="H26" s="16">
        <v>0</v>
      </c>
      <c r="I26" s="16">
        <v>0</v>
      </c>
      <c r="J26" s="16">
        <v>11000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9"/>
      <c r="Q26" s="11"/>
      <c r="R26" s="11"/>
      <c r="S26" s="11"/>
      <c r="T26" s="19"/>
      <c r="U26" s="11"/>
      <c r="V26" s="11"/>
      <c r="W26" s="11"/>
      <c r="X26" s="11"/>
    </row>
    <row r="27" spans="1:24" s="12" customFormat="1" ht="18" customHeight="1">
      <c r="A27" s="17">
        <v>216001</v>
      </c>
      <c r="B27" s="18" t="s">
        <v>38</v>
      </c>
      <c r="C27" s="15">
        <f t="shared" si="3"/>
        <v>175744</v>
      </c>
      <c r="D27" s="16">
        <v>0</v>
      </c>
      <c r="E27" s="16">
        <v>5857</v>
      </c>
      <c r="F27" s="16">
        <v>759</v>
      </c>
      <c r="G27" s="16">
        <v>950</v>
      </c>
      <c r="H27" s="16">
        <v>157718</v>
      </c>
      <c r="I27" s="16">
        <v>4506</v>
      </c>
      <c r="J27" s="16">
        <v>1544</v>
      </c>
      <c r="K27" s="16">
        <v>0</v>
      </c>
      <c r="L27" s="16">
        <v>0</v>
      </c>
      <c r="M27" s="16">
        <v>4410</v>
      </c>
      <c r="N27" s="16">
        <v>0</v>
      </c>
      <c r="O27" s="16">
        <v>0</v>
      </c>
      <c r="P27" s="11"/>
      <c r="Q27" s="11"/>
      <c r="R27" s="11"/>
      <c r="S27" s="11"/>
      <c r="T27" s="19"/>
      <c r="U27" s="11"/>
      <c r="V27" s="11"/>
      <c r="W27" s="11"/>
      <c r="X27" s="11"/>
    </row>
    <row r="28" spans="1:24" s="12" customFormat="1" ht="15.75" customHeight="1">
      <c r="A28" s="17">
        <v>217001</v>
      </c>
      <c r="B28" s="18" t="s">
        <v>39</v>
      </c>
      <c r="C28" s="15">
        <f t="shared" si="3"/>
        <v>231340</v>
      </c>
      <c r="D28" s="16">
        <v>0</v>
      </c>
      <c r="E28" s="16">
        <v>0</v>
      </c>
      <c r="F28" s="16">
        <v>340</v>
      </c>
      <c r="G28" s="16">
        <v>77000</v>
      </c>
      <c r="H28" s="16">
        <v>0</v>
      </c>
      <c r="I28" s="16">
        <v>0</v>
      </c>
      <c r="J28" s="16">
        <v>77000</v>
      </c>
      <c r="K28" s="16">
        <v>0</v>
      </c>
      <c r="L28" s="16">
        <v>0</v>
      </c>
      <c r="M28" s="16">
        <v>77000</v>
      </c>
      <c r="N28" s="16">
        <v>0</v>
      </c>
      <c r="O28" s="16">
        <v>0</v>
      </c>
      <c r="P28" s="11"/>
      <c r="Q28" s="11"/>
      <c r="R28" s="11"/>
      <c r="S28" s="11"/>
      <c r="T28" s="19"/>
      <c r="U28" s="11"/>
      <c r="V28" s="11"/>
      <c r="W28" s="11"/>
      <c r="X28" s="11"/>
    </row>
    <row r="29" spans="1:24" s="12" customFormat="1" ht="15.75" customHeight="1">
      <c r="A29" s="17">
        <v>223001</v>
      </c>
      <c r="B29" s="18" t="s">
        <v>40</v>
      </c>
      <c r="C29" s="15">
        <f t="shared" si="3"/>
        <v>304</v>
      </c>
      <c r="D29" s="16">
        <v>0</v>
      </c>
      <c r="E29" s="16">
        <v>0</v>
      </c>
      <c r="F29" s="16">
        <v>0</v>
      </c>
      <c r="G29" s="16">
        <v>304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1"/>
      <c r="Q29" s="11"/>
      <c r="R29" s="11"/>
      <c r="S29" s="11"/>
      <c r="T29" s="19"/>
      <c r="U29" s="11"/>
      <c r="V29" s="11"/>
      <c r="W29" s="11"/>
      <c r="X29" s="11"/>
    </row>
    <row r="30" spans="1:24" s="12" customFormat="1" ht="15.75" customHeight="1">
      <c r="A30" s="17">
        <v>241001</v>
      </c>
      <c r="B30" s="18" t="s">
        <v>41</v>
      </c>
      <c r="C30" s="15">
        <f t="shared" si="3"/>
        <v>35500</v>
      </c>
      <c r="D30" s="16">
        <v>0</v>
      </c>
      <c r="E30" s="16">
        <v>0</v>
      </c>
      <c r="F30" s="16">
        <v>0</v>
      </c>
      <c r="G30" s="16">
        <v>0</v>
      </c>
      <c r="H30" s="16">
        <v>4000</v>
      </c>
      <c r="I30" s="16">
        <v>0</v>
      </c>
      <c r="J30" s="16">
        <v>0</v>
      </c>
      <c r="K30" s="16">
        <v>0</v>
      </c>
      <c r="L30" s="16">
        <v>0</v>
      </c>
      <c r="M30" s="16">
        <v>31500</v>
      </c>
      <c r="N30" s="16">
        <v>0</v>
      </c>
      <c r="O30" s="16">
        <v>0</v>
      </c>
      <c r="P30" s="11"/>
      <c r="Q30" s="11"/>
      <c r="R30" s="11"/>
      <c r="S30" s="11"/>
      <c r="T30" s="11"/>
      <c r="U30" s="11"/>
      <c r="V30" s="11"/>
      <c r="W30" s="11"/>
      <c r="X30" s="11"/>
    </row>
    <row r="31" spans="1:24" s="12" customFormat="1" ht="15.75" customHeight="1">
      <c r="A31" s="17">
        <v>242001</v>
      </c>
      <c r="B31" s="18" t="s">
        <v>42</v>
      </c>
      <c r="C31" s="15">
        <f t="shared" si="3"/>
        <v>36750</v>
      </c>
      <c r="D31" s="16">
        <v>0</v>
      </c>
      <c r="E31" s="16">
        <v>0</v>
      </c>
      <c r="F31" s="16">
        <v>1000</v>
      </c>
      <c r="G31" s="16">
        <v>1000</v>
      </c>
      <c r="H31" s="16">
        <v>6500</v>
      </c>
      <c r="I31" s="16">
        <v>1000</v>
      </c>
      <c r="J31" s="16">
        <v>1000</v>
      </c>
      <c r="K31" s="16">
        <v>1000</v>
      </c>
      <c r="L31" s="16">
        <v>7500</v>
      </c>
      <c r="M31" s="16">
        <v>16750</v>
      </c>
      <c r="N31" s="16">
        <v>1000</v>
      </c>
      <c r="O31" s="16">
        <v>0</v>
      </c>
      <c r="P31" s="11"/>
      <c r="Q31" s="11"/>
      <c r="R31" s="11"/>
      <c r="S31" s="11"/>
      <c r="T31" s="11"/>
      <c r="U31" s="11"/>
      <c r="V31" s="11"/>
      <c r="W31" s="11"/>
      <c r="X31" s="11"/>
    </row>
    <row r="32" spans="1:24" s="12" customFormat="1" ht="15.75" customHeight="1">
      <c r="A32" s="17">
        <v>244001</v>
      </c>
      <c r="B32" s="18" t="s">
        <v>43</v>
      </c>
      <c r="C32" s="15">
        <f t="shared" si="3"/>
        <v>3000</v>
      </c>
      <c r="D32" s="16">
        <v>0</v>
      </c>
      <c r="E32" s="16">
        <v>0</v>
      </c>
      <c r="F32" s="16">
        <v>0</v>
      </c>
      <c r="G32" s="16">
        <v>1000</v>
      </c>
      <c r="H32" s="16">
        <v>0</v>
      </c>
      <c r="I32" s="16">
        <v>0</v>
      </c>
      <c r="J32" s="16">
        <v>1000</v>
      </c>
      <c r="K32" s="16">
        <v>0</v>
      </c>
      <c r="L32" s="16">
        <v>1000</v>
      </c>
      <c r="M32" s="16">
        <v>0</v>
      </c>
      <c r="N32" s="16">
        <v>0</v>
      </c>
      <c r="O32" s="16">
        <v>0</v>
      </c>
      <c r="P32" s="11"/>
      <c r="Q32" s="11"/>
      <c r="R32" s="11"/>
      <c r="S32" s="11"/>
      <c r="T32" s="11"/>
      <c r="U32" s="11"/>
      <c r="V32" s="11"/>
      <c r="W32" s="11"/>
      <c r="X32" s="11"/>
    </row>
    <row r="33" spans="1:24" s="12" customFormat="1" ht="15.75" customHeight="1">
      <c r="A33" s="17">
        <v>246001</v>
      </c>
      <c r="B33" s="18" t="s">
        <v>44</v>
      </c>
      <c r="C33" s="15">
        <f t="shared" si="3"/>
        <v>262824</v>
      </c>
      <c r="D33" s="16">
        <v>0</v>
      </c>
      <c r="E33" s="16">
        <v>3569</v>
      </c>
      <c r="F33" s="16">
        <v>6014</v>
      </c>
      <c r="G33" s="16">
        <v>2494</v>
      </c>
      <c r="H33" s="16">
        <v>181673</v>
      </c>
      <c r="I33" s="16">
        <v>47138</v>
      </c>
      <c r="J33" s="16">
        <v>21840</v>
      </c>
      <c r="K33" s="16">
        <v>0</v>
      </c>
      <c r="L33" s="16">
        <v>0</v>
      </c>
      <c r="M33" s="16">
        <v>96</v>
      </c>
      <c r="N33" s="16">
        <v>0</v>
      </c>
      <c r="O33" s="16">
        <v>0</v>
      </c>
      <c r="P33" s="11"/>
      <c r="Q33" s="11"/>
      <c r="R33" s="11"/>
      <c r="S33" s="11"/>
      <c r="T33" s="11"/>
      <c r="U33" s="11"/>
      <c r="V33" s="11"/>
      <c r="W33" s="11"/>
      <c r="X33" s="11"/>
    </row>
    <row r="34" spans="1:24" s="12" customFormat="1" ht="15.75" customHeight="1">
      <c r="A34" s="17">
        <v>247001</v>
      </c>
      <c r="B34" s="18" t="s">
        <v>45</v>
      </c>
      <c r="C34" s="15">
        <f t="shared" si="3"/>
        <v>25090</v>
      </c>
      <c r="D34" s="16">
        <v>0</v>
      </c>
      <c r="E34" s="16">
        <v>0</v>
      </c>
      <c r="F34" s="16">
        <v>1150</v>
      </c>
      <c r="G34" s="16">
        <v>200</v>
      </c>
      <c r="H34" s="16">
        <v>2620</v>
      </c>
      <c r="I34" s="16">
        <v>15208</v>
      </c>
      <c r="J34" s="16">
        <v>1212</v>
      </c>
      <c r="K34" s="16">
        <v>2000</v>
      </c>
      <c r="L34" s="16">
        <v>350</v>
      </c>
      <c r="M34" s="16">
        <v>2000</v>
      </c>
      <c r="N34" s="16">
        <v>350</v>
      </c>
      <c r="O34" s="16">
        <v>0</v>
      </c>
      <c r="P34" s="11"/>
      <c r="Q34" s="11"/>
      <c r="R34" s="11"/>
      <c r="S34" s="11"/>
      <c r="T34" s="11"/>
      <c r="U34" s="11"/>
      <c r="V34" s="11"/>
      <c r="W34" s="11"/>
      <c r="X34" s="11"/>
    </row>
    <row r="35" spans="1:24" s="12" customFormat="1" ht="15.75" customHeight="1">
      <c r="A35" s="17">
        <v>248001</v>
      </c>
      <c r="B35" s="18" t="s">
        <v>46</v>
      </c>
      <c r="C35" s="15">
        <f t="shared" si="3"/>
        <v>35300</v>
      </c>
      <c r="D35" s="16">
        <v>0</v>
      </c>
      <c r="E35" s="16">
        <v>21000</v>
      </c>
      <c r="F35" s="16">
        <v>0</v>
      </c>
      <c r="G35" s="16">
        <v>2200</v>
      </c>
      <c r="H35" s="16">
        <v>3300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8800</v>
      </c>
      <c r="O35" s="16">
        <v>0</v>
      </c>
      <c r="P35" s="11"/>
      <c r="Q35" s="11"/>
      <c r="R35" s="11"/>
      <c r="S35" s="11"/>
      <c r="T35" s="11"/>
      <c r="U35" s="11"/>
      <c r="V35" s="11"/>
      <c r="W35" s="11"/>
      <c r="X35" s="11"/>
    </row>
    <row r="36" spans="1:24" s="12" customFormat="1" ht="15">
      <c r="A36" s="17">
        <v>249001</v>
      </c>
      <c r="B36" s="18" t="s">
        <v>47</v>
      </c>
      <c r="C36" s="15">
        <f t="shared" si="3"/>
        <v>129295</v>
      </c>
      <c r="D36" s="16">
        <v>0</v>
      </c>
      <c r="E36" s="16">
        <v>3591</v>
      </c>
      <c r="F36" s="16">
        <v>585</v>
      </c>
      <c r="G36" s="16">
        <v>23240</v>
      </c>
      <c r="H36" s="16">
        <v>25138</v>
      </c>
      <c r="I36" s="16">
        <v>72257</v>
      </c>
      <c r="J36" s="16">
        <v>1478</v>
      </c>
      <c r="K36" s="16">
        <v>150</v>
      </c>
      <c r="L36" s="16">
        <v>500</v>
      </c>
      <c r="M36" s="16">
        <v>1856</v>
      </c>
      <c r="N36" s="16">
        <v>500</v>
      </c>
      <c r="O36" s="16">
        <v>0</v>
      </c>
      <c r="P36" s="11"/>
      <c r="Q36" s="11"/>
      <c r="R36" s="11"/>
      <c r="S36" s="11"/>
      <c r="T36" s="11"/>
      <c r="U36" s="11"/>
      <c r="V36" s="11"/>
      <c r="W36" s="11"/>
      <c r="X36" s="11"/>
    </row>
    <row r="37" spans="1:24" s="12" customFormat="1" ht="16.5" customHeight="1">
      <c r="A37" s="17">
        <v>251001</v>
      </c>
      <c r="B37" s="18" t="s">
        <v>48</v>
      </c>
      <c r="C37" s="15">
        <f t="shared" si="3"/>
        <v>35010</v>
      </c>
      <c r="D37" s="16">
        <v>0</v>
      </c>
      <c r="E37" s="16">
        <v>1500</v>
      </c>
      <c r="F37" s="16">
        <v>26418</v>
      </c>
      <c r="G37" s="16">
        <v>1436</v>
      </c>
      <c r="H37" s="16">
        <v>0</v>
      </c>
      <c r="I37" s="16">
        <v>0</v>
      </c>
      <c r="J37" s="16">
        <v>478</v>
      </c>
      <c r="K37" s="16">
        <v>0</v>
      </c>
      <c r="L37" s="16">
        <v>4700</v>
      </c>
      <c r="M37" s="16">
        <v>478</v>
      </c>
      <c r="N37" s="16">
        <v>0</v>
      </c>
      <c r="O37" s="16">
        <v>0</v>
      </c>
      <c r="P37" s="11"/>
      <c r="Q37" s="11"/>
      <c r="R37" s="11"/>
      <c r="S37" s="11"/>
      <c r="T37" s="11"/>
      <c r="U37" s="11"/>
      <c r="V37" s="11"/>
      <c r="W37" s="11"/>
      <c r="X37" s="11"/>
    </row>
    <row r="38" spans="1:24" s="12" customFormat="1" ht="16.5" customHeight="1">
      <c r="A38" s="17">
        <v>252001</v>
      </c>
      <c r="B38" s="18" t="s">
        <v>49</v>
      </c>
      <c r="C38" s="15">
        <f t="shared" si="3"/>
        <v>2350</v>
      </c>
      <c r="D38" s="16">
        <v>0</v>
      </c>
      <c r="E38" s="16">
        <v>394</v>
      </c>
      <c r="F38" s="16">
        <v>330</v>
      </c>
      <c r="G38" s="16">
        <v>400</v>
      </c>
      <c r="H38" s="16">
        <v>226</v>
      </c>
      <c r="I38" s="16">
        <v>0</v>
      </c>
      <c r="J38" s="16">
        <v>200</v>
      </c>
      <c r="K38" s="16">
        <v>0</v>
      </c>
      <c r="L38" s="16">
        <v>400</v>
      </c>
      <c r="M38" s="16">
        <v>0</v>
      </c>
      <c r="N38" s="16">
        <v>400</v>
      </c>
      <c r="O38" s="16">
        <v>0</v>
      </c>
      <c r="P38" s="11"/>
      <c r="Q38" s="11"/>
      <c r="R38" s="11"/>
      <c r="S38" s="11"/>
      <c r="T38" s="11"/>
      <c r="U38" s="11"/>
      <c r="V38" s="11"/>
      <c r="W38" s="11"/>
      <c r="X38" s="11"/>
    </row>
    <row r="39" spans="1:24" s="12" customFormat="1" ht="16.5" customHeight="1">
      <c r="A39" s="17">
        <v>253001</v>
      </c>
      <c r="B39" s="18" t="s">
        <v>50</v>
      </c>
      <c r="C39" s="15">
        <f t="shared" si="3"/>
        <v>46041</v>
      </c>
      <c r="D39" s="16">
        <v>0</v>
      </c>
      <c r="E39" s="16">
        <v>0</v>
      </c>
      <c r="F39" s="16">
        <v>2464</v>
      </c>
      <c r="G39" s="16">
        <v>27011</v>
      </c>
      <c r="H39" s="16">
        <v>0</v>
      </c>
      <c r="I39" s="16">
        <v>372</v>
      </c>
      <c r="J39" s="16">
        <v>8100</v>
      </c>
      <c r="K39" s="16">
        <v>0</v>
      </c>
      <c r="L39" s="16">
        <v>0</v>
      </c>
      <c r="M39" s="16">
        <v>8094</v>
      </c>
      <c r="N39" s="16">
        <v>0</v>
      </c>
      <c r="O39" s="16">
        <v>0</v>
      </c>
      <c r="P39" s="11"/>
      <c r="Q39" s="11"/>
      <c r="R39" s="11"/>
      <c r="S39" s="11"/>
      <c r="T39" s="11"/>
      <c r="U39" s="11"/>
      <c r="V39" s="11"/>
      <c r="W39" s="11"/>
      <c r="X39" s="11"/>
    </row>
    <row r="40" spans="1:24" s="12" customFormat="1" ht="16.5" customHeight="1">
      <c r="A40" s="17">
        <v>254001</v>
      </c>
      <c r="B40" s="18" t="s">
        <v>51</v>
      </c>
      <c r="C40" s="15">
        <f t="shared" si="3"/>
        <v>80021</v>
      </c>
      <c r="D40" s="16">
        <v>0</v>
      </c>
      <c r="E40" s="16">
        <v>0</v>
      </c>
      <c r="F40" s="16">
        <v>28641</v>
      </c>
      <c r="G40" s="16">
        <v>39628</v>
      </c>
      <c r="H40" s="16">
        <v>0</v>
      </c>
      <c r="I40" s="16">
        <v>0</v>
      </c>
      <c r="J40" s="16">
        <v>6792</v>
      </c>
      <c r="K40" s="16">
        <v>0</v>
      </c>
      <c r="L40" s="16">
        <v>0</v>
      </c>
      <c r="M40" s="16">
        <v>4960</v>
      </c>
      <c r="N40" s="16">
        <v>0</v>
      </c>
      <c r="O40" s="16">
        <v>0</v>
      </c>
      <c r="P40" s="11"/>
      <c r="Q40" s="11"/>
      <c r="R40" s="11"/>
      <c r="S40" s="11"/>
      <c r="T40" s="11"/>
      <c r="U40" s="11"/>
      <c r="V40" s="11"/>
      <c r="W40" s="11"/>
      <c r="X40" s="11"/>
    </row>
    <row r="41" spans="1:24" s="12" customFormat="1" ht="16.5" customHeight="1">
      <c r="A41" s="17">
        <v>255001</v>
      </c>
      <c r="B41" s="18" t="s">
        <v>52</v>
      </c>
      <c r="C41" s="15">
        <f t="shared" si="3"/>
        <v>52791</v>
      </c>
      <c r="D41" s="16">
        <v>0</v>
      </c>
      <c r="E41" s="16">
        <v>0</v>
      </c>
      <c r="F41" s="16">
        <v>36391</v>
      </c>
      <c r="G41" s="16">
        <v>0</v>
      </c>
      <c r="H41" s="16">
        <v>16400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1"/>
      <c r="Q41" s="11"/>
      <c r="R41" s="11"/>
      <c r="S41" s="11"/>
      <c r="T41" s="11"/>
      <c r="U41" s="11"/>
      <c r="V41" s="11"/>
      <c r="W41" s="11"/>
      <c r="X41" s="11"/>
    </row>
    <row r="42" spans="1:24" s="12" customFormat="1" ht="16.5" customHeight="1">
      <c r="A42" s="17">
        <v>256001</v>
      </c>
      <c r="B42" s="18" t="s">
        <v>53</v>
      </c>
      <c r="C42" s="15">
        <f t="shared" si="3"/>
        <v>12050</v>
      </c>
      <c r="D42" s="16">
        <v>0</v>
      </c>
      <c r="E42" s="16">
        <v>1400</v>
      </c>
      <c r="F42" s="16">
        <v>0</v>
      </c>
      <c r="G42" s="16">
        <v>0</v>
      </c>
      <c r="H42" s="16">
        <v>2090</v>
      </c>
      <c r="I42" s="16">
        <v>2240</v>
      </c>
      <c r="J42" s="16">
        <v>6320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1"/>
      <c r="Q42" s="11"/>
      <c r="R42" s="11"/>
      <c r="S42" s="11"/>
      <c r="T42" s="11"/>
      <c r="U42" s="11"/>
      <c r="V42" s="11"/>
      <c r="W42" s="11"/>
      <c r="X42" s="11"/>
    </row>
    <row r="43" spans="1:24" s="12" customFormat="1" ht="16.5" customHeight="1">
      <c r="A43" s="17">
        <v>259001</v>
      </c>
      <c r="B43" s="18" t="s">
        <v>54</v>
      </c>
      <c r="C43" s="15">
        <f t="shared" si="3"/>
        <v>24786</v>
      </c>
      <c r="D43" s="16">
        <v>0</v>
      </c>
      <c r="E43" s="16">
        <v>0</v>
      </c>
      <c r="F43" s="16">
        <v>15536</v>
      </c>
      <c r="G43" s="16">
        <v>8750</v>
      </c>
      <c r="H43" s="16">
        <v>0</v>
      </c>
      <c r="I43" s="16">
        <v>0</v>
      </c>
      <c r="J43" s="16">
        <v>250</v>
      </c>
      <c r="K43" s="16">
        <v>0</v>
      </c>
      <c r="L43" s="16">
        <v>0</v>
      </c>
      <c r="M43" s="16">
        <v>250</v>
      </c>
      <c r="N43" s="16">
        <v>0</v>
      </c>
      <c r="O43" s="16">
        <v>0</v>
      </c>
      <c r="P43" s="11"/>
      <c r="Q43" s="11"/>
      <c r="R43" s="11"/>
      <c r="S43" s="11"/>
      <c r="T43" s="11"/>
      <c r="U43" s="11"/>
      <c r="V43" s="11"/>
      <c r="W43" s="11"/>
      <c r="X43" s="11"/>
    </row>
    <row r="44" spans="1:24" s="12" customFormat="1" ht="30">
      <c r="A44" s="17">
        <v>261001</v>
      </c>
      <c r="B44" s="18" t="s">
        <v>55</v>
      </c>
      <c r="C44" s="15">
        <f t="shared" si="3"/>
        <v>968341</v>
      </c>
      <c r="D44" s="16">
        <v>0</v>
      </c>
      <c r="E44" s="16">
        <v>122607</v>
      </c>
      <c r="F44" s="16">
        <v>123439</v>
      </c>
      <c r="G44" s="16">
        <v>88960</v>
      </c>
      <c r="H44" s="16">
        <v>105010</v>
      </c>
      <c r="I44" s="16">
        <v>92870</v>
      </c>
      <c r="J44" s="16">
        <v>91813</v>
      </c>
      <c r="K44" s="16">
        <v>67536</v>
      </c>
      <c r="L44" s="16">
        <v>95837</v>
      </c>
      <c r="M44" s="16">
        <v>77918</v>
      </c>
      <c r="N44" s="16">
        <v>102351</v>
      </c>
      <c r="O44" s="16">
        <v>0</v>
      </c>
      <c r="P44" s="11"/>
      <c r="Q44" s="11"/>
      <c r="R44" s="11"/>
      <c r="S44" s="11"/>
      <c r="T44" s="11"/>
      <c r="U44" s="11"/>
      <c r="V44" s="11"/>
      <c r="W44" s="11"/>
      <c r="X44" s="11"/>
    </row>
    <row r="45" spans="1:24" s="12" customFormat="1" ht="15.75" customHeight="1">
      <c r="A45" s="17">
        <v>271001</v>
      </c>
      <c r="B45" s="18" t="s">
        <v>56</v>
      </c>
      <c r="C45" s="15">
        <f t="shared" si="3"/>
        <v>199996</v>
      </c>
      <c r="D45" s="16">
        <v>0</v>
      </c>
      <c r="E45" s="16">
        <v>0</v>
      </c>
      <c r="F45" s="16">
        <v>396</v>
      </c>
      <c r="G45" s="16">
        <v>2600</v>
      </c>
      <c r="H45" s="16">
        <v>0</v>
      </c>
      <c r="I45" s="16">
        <v>0</v>
      </c>
      <c r="J45" s="16">
        <v>0</v>
      </c>
      <c r="K45" s="16">
        <v>197000</v>
      </c>
      <c r="L45" s="16">
        <v>0</v>
      </c>
      <c r="M45" s="16">
        <v>0</v>
      </c>
      <c r="N45" s="16">
        <v>0</v>
      </c>
      <c r="O45" s="16">
        <v>0</v>
      </c>
      <c r="P45" s="11"/>
      <c r="Q45" s="11"/>
      <c r="R45" s="11"/>
      <c r="S45" s="11"/>
      <c r="T45" s="11"/>
      <c r="U45" s="11"/>
      <c r="V45" s="11"/>
      <c r="W45" s="11"/>
      <c r="X45" s="11"/>
    </row>
    <row r="46" spans="1:24" s="12" customFormat="1" ht="15.75" customHeight="1">
      <c r="A46" s="17">
        <v>272001</v>
      </c>
      <c r="B46" s="18" t="s">
        <v>57</v>
      </c>
      <c r="C46" s="15">
        <f t="shared" si="3"/>
        <v>1140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1140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1"/>
      <c r="Q46" s="11"/>
      <c r="R46" s="11"/>
      <c r="S46" s="11"/>
      <c r="T46" s="11"/>
      <c r="U46" s="11"/>
      <c r="V46" s="11"/>
      <c r="W46" s="11"/>
      <c r="X46" s="11"/>
    </row>
    <row r="47" spans="1:24" s="12" customFormat="1" ht="15.75" customHeight="1">
      <c r="A47" s="17">
        <v>273001</v>
      </c>
      <c r="B47" s="18" t="s">
        <v>58</v>
      </c>
      <c r="C47" s="15">
        <f t="shared" si="3"/>
        <v>8136</v>
      </c>
      <c r="D47" s="16">
        <v>0</v>
      </c>
      <c r="E47" s="16">
        <v>8136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1"/>
      <c r="Q47" s="11"/>
      <c r="R47" s="11"/>
      <c r="S47" s="11"/>
      <c r="T47" s="11"/>
      <c r="U47" s="11"/>
      <c r="V47" s="11"/>
      <c r="W47" s="11"/>
      <c r="X47" s="11"/>
    </row>
    <row r="48" spans="1:24" s="12" customFormat="1" ht="15.75" customHeight="1">
      <c r="A48" s="17">
        <v>274001</v>
      </c>
      <c r="B48" s="18" t="s">
        <v>59</v>
      </c>
      <c r="C48" s="15">
        <f t="shared" si="3"/>
        <v>13796</v>
      </c>
      <c r="D48" s="16">
        <v>0</v>
      </c>
      <c r="E48" s="16">
        <v>0</v>
      </c>
      <c r="F48" s="16">
        <v>3796</v>
      </c>
      <c r="G48" s="16">
        <v>10000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1"/>
      <c r="Q48" s="11"/>
      <c r="R48" s="11"/>
      <c r="S48" s="11"/>
      <c r="T48" s="11"/>
      <c r="U48" s="11"/>
      <c r="V48" s="11"/>
      <c r="W48" s="11"/>
      <c r="X48" s="11"/>
    </row>
    <row r="49" spans="1:24" s="12" customFormat="1" ht="15.75" customHeight="1">
      <c r="A49" s="17">
        <v>291001</v>
      </c>
      <c r="B49" s="18" t="s">
        <v>60</v>
      </c>
      <c r="C49" s="15">
        <f t="shared" si="3"/>
        <v>19530</v>
      </c>
      <c r="D49" s="16">
        <v>0</v>
      </c>
      <c r="E49" s="16">
        <v>3968</v>
      </c>
      <c r="F49" s="16">
        <v>8456</v>
      </c>
      <c r="G49" s="16">
        <v>0</v>
      </c>
      <c r="H49" s="16">
        <v>200</v>
      </c>
      <c r="I49" s="16">
        <v>6306</v>
      </c>
      <c r="J49" s="16">
        <v>200</v>
      </c>
      <c r="K49" s="16">
        <v>0</v>
      </c>
      <c r="L49" s="16">
        <v>200</v>
      </c>
      <c r="M49" s="16">
        <v>0</v>
      </c>
      <c r="N49" s="16">
        <v>200</v>
      </c>
      <c r="O49" s="16">
        <v>0</v>
      </c>
      <c r="P49" s="19"/>
      <c r="Q49" s="11"/>
      <c r="R49" s="11"/>
      <c r="S49" s="11"/>
      <c r="T49" s="11"/>
      <c r="U49" s="11"/>
      <c r="V49" s="11"/>
      <c r="W49" s="11"/>
      <c r="X49" s="11"/>
    </row>
    <row r="50" spans="1:24" s="12" customFormat="1" ht="17.25" customHeight="1">
      <c r="A50" s="17">
        <v>292001</v>
      </c>
      <c r="B50" s="18" t="s">
        <v>61</v>
      </c>
      <c r="C50" s="15">
        <f t="shared" si="3"/>
        <v>4629</v>
      </c>
      <c r="D50" s="16">
        <v>0</v>
      </c>
      <c r="E50" s="16">
        <v>429</v>
      </c>
      <c r="F50" s="16">
        <v>200</v>
      </c>
      <c r="G50" s="16">
        <v>300</v>
      </c>
      <c r="H50" s="16">
        <v>2200</v>
      </c>
      <c r="I50" s="16">
        <v>0</v>
      </c>
      <c r="J50" s="16">
        <v>800</v>
      </c>
      <c r="K50" s="16">
        <v>0</v>
      </c>
      <c r="L50" s="16">
        <v>500</v>
      </c>
      <c r="M50" s="16">
        <v>0</v>
      </c>
      <c r="N50" s="16">
        <v>200</v>
      </c>
      <c r="O50" s="16">
        <v>0</v>
      </c>
      <c r="P50" s="11"/>
      <c r="Q50" s="11"/>
      <c r="R50" s="11"/>
      <c r="S50" s="11"/>
      <c r="T50" s="11"/>
      <c r="U50" s="11"/>
      <c r="V50" s="11"/>
      <c r="W50" s="11"/>
      <c r="X50" s="11"/>
    </row>
    <row r="51" spans="1:24" s="12" customFormat="1" ht="30">
      <c r="A51" s="17">
        <v>293001</v>
      </c>
      <c r="B51" s="18" t="s">
        <v>62</v>
      </c>
      <c r="C51" s="15">
        <f t="shared" si="3"/>
        <v>7496</v>
      </c>
      <c r="D51" s="16">
        <v>0</v>
      </c>
      <c r="E51" s="16">
        <v>499</v>
      </c>
      <c r="F51" s="16">
        <v>0</v>
      </c>
      <c r="G51" s="16">
        <v>0</v>
      </c>
      <c r="H51" s="16">
        <v>4800</v>
      </c>
      <c r="I51" s="16">
        <v>2197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1"/>
      <c r="Q51" s="11"/>
      <c r="R51" s="11"/>
      <c r="S51" s="11"/>
      <c r="T51" s="11"/>
      <c r="U51" s="11"/>
      <c r="V51" s="11"/>
      <c r="W51" s="11"/>
      <c r="X51" s="11"/>
    </row>
    <row r="52" spans="1:24" s="12" customFormat="1" ht="30">
      <c r="A52" s="17">
        <v>294001</v>
      </c>
      <c r="B52" s="18" t="s">
        <v>63</v>
      </c>
      <c r="C52" s="15">
        <f t="shared" si="3"/>
        <v>140905</v>
      </c>
      <c r="D52" s="16">
        <v>0</v>
      </c>
      <c r="E52" s="16">
        <v>9358</v>
      </c>
      <c r="F52" s="16">
        <v>3300</v>
      </c>
      <c r="G52" s="16">
        <v>0</v>
      </c>
      <c r="H52" s="16">
        <v>0</v>
      </c>
      <c r="I52" s="16">
        <v>4335</v>
      </c>
      <c r="J52" s="16">
        <v>123912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9"/>
      <c r="Q52" s="11"/>
      <c r="R52" s="11"/>
      <c r="S52" s="11"/>
      <c r="T52" s="11"/>
      <c r="U52" s="11"/>
      <c r="V52" s="11"/>
      <c r="W52" s="11"/>
      <c r="X52" s="11"/>
    </row>
    <row r="53" spans="1:24" s="12" customFormat="1" ht="15">
      <c r="A53" s="17">
        <v>299001</v>
      </c>
      <c r="B53" s="18" t="s">
        <v>64</v>
      </c>
      <c r="C53" s="15">
        <f>SUM(D53:O53)</f>
        <v>1000</v>
      </c>
      <c r="D53" s="16">
        <v>0</v>
      </c>
      <c r="E53" s="16">
        <v>1000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1"/>
      <c r="Q53" s="11"/>
      <c r="R53" s="11"/>
      <c r="S53" s="11"/>
      <c r="T53" s="11"/>
      <c r="U53" s="11"/>
      <c r="V53" s="11"/>
      <c r="W53" s="11"/>
      <c r="X53" s="11"/>
    </row>
    <row r="54" spans="1:24" s="12" customFormat="1" ht="19.5" customHeight="1">
      <c r="A54" s="7">
        <v>3000</v>
      </c>
      <c r="B54" s="8" t="s">
        <v>65</v>
      </c>
      <c r="C54" s="9">
        <f>SUM(D54:O54)</f>
        <v>23593694</v>
      </c>
      <c r="D54" s="10">
        <f t="shared" ref="D54:O54" si="4">SUM(D55:D94)</f>
        <v>1033466</v>
      </c>
      <c r="E54" s="10">
        <f t="shared" si="4"/>
        <v>1987641</v>
      </c>
      <c r="F54" s="10">
        <f t="shared" si="4"/>
        <v>2127263</v>
      </c>
      <c r="G54" s="10">
        <f t="shared" si="4"/>
        <v>1989734</v>
      </c>
      <c r="H54" s="10">
        <f t="shared" si="4"/>
        <v>1777602</v>
      </c>
      <c r="I54" s="10">
        <f t="shared" si="4"/>
        <v>2214194</v>
      </c>
      <c r="J54" s="10">
        <f t="shared" si="4"/>
        <v>1932743</v>
      </c>
      <c r="K54" s="10">
        <f t="shared" si="4"/>
        <v>1913710</v>
      </c>
      <c r="L54" s="10">
        <f t="shared" si="4"/>
        <v>2773873</v>
      </c>
      <c r="M54" s="10">
        <f t="shared" si="4"/>
        <v>1034912</v>
      </c>
      <c r="N54" s="10">
        <f t="shared" si="4"/>
        <v>2671201</v>
      </c>
      <c r="O54" s="10">
        <f t="shared" si="4"/>
        <v>2137355</v>
      </c>
      <c r="P54" s="11"/>
      <c r="Q54" s="11"/>
      <c r="R54" s="11"/>
      <c r="S54" s="11"/>
      <c r="T54" s="11"/>
      <c r="U54" s="11"/>
      <c r="V54" s="11"/>
      <c r="W54" s="11"/>
      <c r="X54" s="11"/>
    </row>
    <row r="55" spans="1:24" s="12" customFormat="1" ht="15" customHeight="1">
      <c r="A55" s="17">
        <v>311001</v>
      </c>
      <c r="B55" s="18" t="s">
        <v>66</v>
      </c>
      <c r="C55" s="15">
        <f t="shared" ref="C55:C93" si="5">SUM(D55:O55)</f>
        <v>2149000</v>
      </c>
      <c r="D55" s="16">
        <v>179000</v>
      </c>
      <c r="E55" s="16">
        <v>179000</v>
      </c>
      <c r="F55" s="16">
        <v>179000</v>
      </c>
      <c r="G55" s="16">
        <v>180000</v>
      </c>
      <c r="H55" s="16">
        <v>179000</v>
      </c>
      <c r="I55" s="16">
        <v>179000</v>
      </c>
      <c r="J55" s="16">
        <v>179000</v>
      </c>
      <c r="K55" s="16">
        <v>179000</v>
      </c>
      <c r="L55" s="16">
        <v>179000</v>
      </c>
      <c r="M55" s="16">
        <v>179000</v>
      </c>
      <c r="N55" s="16">
        <v>179000</v>
      </c>
      <c r="O55" s="16">
        <v>179000</v>
      </c>
      <c r="P55" s="11"/>
      <c r="Q55" s="11"/>
      <c r="R55" s="11"/>
      <c r="S55" s="11"/>
      <c r="T55" s="11"/>
      <c r="U55" s="11"/>
      <c r="V55" s="11"/>
      <c r="W55" s="11"/>
      <c r="X55" s="11"/>
    </row>
    <row r="56" spans="1:24" s="12" customFormat="1" ht="15" customHeight="1">
      <c r="A56" s="17">
        <v>312001</v>
      </c>
      <c r="B56" s="18" t="s">
        <v>67</v>
      </c>
      <c r="C56" s="15">
        <f t="shared" si="5"/>
        <v>13200</v>
      </c>
      <c r="D56" s="16">
        <v>0</v>
      </c>
      <c r="E56" s="16">
        <v>0</v>
      </c>
      <c r="F56" s="16">
        <v>0</v>
      </c>
      <c r="G56" s="16">
        <v>4000</v>
      </c>
      <c r="H56" s="16">
        <v>0</v>
      </c>
      <c r="I56" s="16">
        <v>1200</v>
      </c>
      <c r="J56" s="16">
        <v>0</v>
      </c>
      <c r="K56" s="16">
        <v>4000</v>
      </c>
      <c r="L56" s="16">
        <v>0</v>
      </c>
      <c r="M56" s="16">
        <v>0</v>
      </c>
      <c r="N56" s="16">
        <v>0</v>
      </c>
      <c r="O56" s="16">
        <v>4000</v>
      </c>
      <c r="P56" s="11"/>
      <c r="Q56" s="11"/>
      <c r="R56" s="11"/>
      <c r="S56" s="11"/>
      <c r="T56" s="11"/>
      <c r="U56" s="11"/>
      <c r="V56" s="11"/>
      <c r="W56" s="11"/>
      <c r="X56" s="11"/>
    </row>
    <row r="57" spans="1:24" s="12" customFormat="1" ht="15" customHeight="1">
      <c r="A57" s="17">
        <v>313001</v>
      </c>
      <c r="B57" s="18" t="s">
        <v>68</v>
      </c>
      <c r="C57" s="15">
        <f t="shared" si="5"/>
        <v>180000</v>
      </c>
      <c r="D57" s="16">
        <v>0</v>
      </c>
      <c r="E57" s="16">
        <v>15000</v>
      </c>
      <c r="F57" s="16">
        <v>30000</v>
      </c>
      <c r="G57" s="16">
        <v>0</v>
      </c>
      <c r="H57" s="16">
        <v>15000</v>
      </c>
      <c r="I57" s="16">
        <v>30000</v>
      </c>
      <c r="J57" s="16">
        <v>0</v>
      </c>
      <c r="K57" s="16">
        <v>15000</v>
      </c>
      <c r="L57" s="16">
        <v>30000</v>
      </c>
      <c r="M57" s="16">
        <v>0</v>
      </c>
      <c r="N57" s="16">
        <v>15000</v>
      </c>
      <c r="O57" s="16">
        <v>30000</v>
      </c>
      <c r="P57" s="11"/>
      <c r="Q57" s="11"/>
      <c r="R57" s="11"/>
      <c r="S57" s="11"/>
      <c r="T57" s="11"/>
      <c r="U57" s="11"/>
      <c r="V57" s="11"/>
      <c r="W57" s="11"/>
      <c r="X57" s="11"/>
    </row>
    <row r="58" spans="1:24" s="12" customFormat="1" ht="15" customHeight="1">
      <c r="A58" s="17">
        <v>314001</v>
      </c>
      <c r="B58" s="18" t="s">
        <v>69</v>
      </c>
      <c r="C58" s="15">
        <f t="shared" si="5"/>
        <v>324000</v>
      </c>
      <c r="D58" s="16">
        <v>27000</v>
      </c>
      <c r="E58" s="16">
        <v>27000</v>
      </c>
      <c r="F58" s="16">
        <v>27000</v>
      </c>
      <c r="G58" s="16">
        <v>27000</v>
      </c>
      <c r="H58" s="16">
        <v>27000</v>
      </c>
      <c r="I58" s="16">
        <v>27000</v>
      </c>
      <c r="J58" s="16">
        <v>27000</v>
      </c>
      <c r="K58" s="16">
        <v>27000</v>
      </c>
      <c r="L58" s="16">
        <v>27000</v>
      </c>
      <c r="M58" s="16">
        <v>27000</v>
      </c>
      <c r="N58" s="16">
        <v>27000</v>
      </c>
      <c r="O58" s="16">
        <v>27000</v>
      </c>
      <c r="P58" s="11"/>
      <c r="Q58" s="11"/>
      <c r="R58" s="11"/>
      <c r="S58" s="11"/>
      <c r="T58" s="11"/>
      <c r="U58" s="11"/>
      <c r="V58" s="11"/>
      <c r="W58" s="11"/>
      <c r="X58" s="11"/>
    </row>
    <row r="59" spans="1:24" s="12" customFormat="1" ht="30">
      <c r="A59" s="17">
        <v>317001</v>
      </c>
      <c r="B59" s="18" t="s">
        <v>70</v>
      </c>
      <c r="C59" s="15">
        <f t="shared" si="5"/>
        <v>1260000</v>
      </c>
      <c r="D59" s="16">
        <v>105000</v>
      </c>
      <c r="E59" s="16">
        <v>105000</v>
      </c>
      <c r="F59" s="16">
        <v>105000</v>
      </c>
      <c r="G59" s="16">
        <v>105000</v>
      </c>
      <c r="H59" s="16">
        <v>105000</v>
      </c>
      <c r="I59" s="16">
        <v>105000</v>
      </c>
      <c r="J59" s="16">
        <v>105000</v>
      </c>
      <c r="K59" s="16">
        <v>105000</v>
      </c>
      <c r="L59" s="16">
        <v>105000</v>
      </c>
      <c r="M59" s="16">
        <v>105000</v>
      </c>
      <c r="N59" s="16">
        <v>105000</v>
      </c>
      <c r="O59" s="16">
        <v>105000</v>
      </c>
      <c r="P59" s="19"/>
      <c r="Q59" s="11"/>
      <c r="R59" s="11"/>
      <c r="S59" s="11"/>
      <c r="T59" s="11"/>
      <c r="U59" s="11"/>
      <c r="V59" s="11"/>
      <c r="W59" s="11"/>
      <c r="X59" s="11"/>
    </row>
    <row r="60" spans="1:24" s="12" customFormat="1" ht="15.75" customHeight="1">
      <c r="A60" s="17">
        <v>318001</v>
      </c>
      <c r="B60" s="18" t="s">
        <v>71</v>
      </c>
      <c r="C60" s="15">
        <f t="shared" si="5"/>
        <v>10492</v>
      </c>
      <c r="D60" s="16">
        <v>0</v>
      </c>
      <c r="E60" s="16">
        <v>590</v>
      </c>
      <c r="F60" s="16">
        <v>624</v>
      </c>
      <c r="G60" s="16">
        <v>2699</v>
      </c>
      <c r="H60" s="16">
        <v>295</v>
      </c>
      <c r="I60" s="16">
        <v>2240</v>
      </c>
      <c r="J60" s="16">
        <v>589</v>
      </c>
      <c r="K60" s="16">
        <v>295</v>
      </c>
      <c r="L60" s="16">
        <v>459</v>
      </c>
      <c r="M60" s="16">
        <v>2406</v>
      </c>
      <c r="N60" s="16">
        <v>295</v>
      </c>
      <c r="O60" s="16">
        <v>0</v>
      </c>
      <c r="P60" s="11"/>
      <c r="Q60" s="11"/>
      <c r="R60" s="11"/>
      <c r="S60" s="11"/>
      <c r="T60" s="11"/>
      <c r="U60" s="11"/>
      <c r="V60" s="11"/>
      <c r="W60" s="11"/>
      <c r="X60" s="11"/>
    </row>
    <row r="61" spans="1:24" s="12" customFormat="1" ht="14.25" customHeight="1">
      <c r="A61" s="17">
        <v>323002</v>
      </c>
      <c r="B61" s="18" t="s">
        <v>72</v>
      </c>
      <c r="C61" s="15">
        <f t="shared" si="5"/>
        <v>305049</v>
      </c>
      <c r="D61" s="16">
        <v>0</v>
      </c>
      <c r="E61" s="16">
        <v>36955</v>
      </c>
      <c r="F61" s="16">
        <v>28917</v>
      </c>
      <c r="G61" s="16">
        <v>31439</v>
      </c>
      <c r="H61" s="16">
        <v>29292</v>
      </c>
      <c r="I61" s="16">
        <v>25169</v>
      </c>
      <c r="J61" s="16">
        <v>27195</v>
      </c>
      <c r="K61" s="16">
        <v>28884</v>
      </c>
      <c r="L61" s="16">
        <v>28236</v>
      </c>
      <c r="M61" s="16">
        <v>26591</v>
      </c>
      <c r="N61" s="16">
        <v>42371</v>
      </c>
      <c r="O61" s="16">
        <v>0</v>
      </c>
      <c r="P61" s="19"/>
      <c r="Q61" s="11"/>
      <c r="R61" s="11"/>
      <c r="S61" s="11"/>
      <c r="T61" s="11"/>
      <c r="U61" s="11"/>
      <c r="V61" s="11"/>
      <c r="W61" s="11"/>
      <c r="X61" s="11"/>
    </row>
    <row r="62" spans="1:24" s="12" customFormat="1" ht="14.25" customHeight="1">
      <c r="A62" s="17">
        <v>325001</v>
      </c>
      <c r="B62" s="18" t="s">
        <v>73</v>
      </c>
      <c r="C62" s="15">
        <f t="shared" si="5"/>
        <v>42000</v>
      </c>
      <c r="D62" s="16">
        <v>0</v>
      </c>
      <c r="E62" s="16">
        <v>0</v>
      </c>
      <c r="F62" s="16">
        <v>0</v>
      </c>
      <c r="G62" s="16">
        <v>0</v>
      </c>
      <c r="H62" s="16">
        <v>10500</v>
      </c>
      <c r="I62" s="16">
        <v>10500</v>
      </c>
      <c r="J62" s="16">
        <v>0</v>
      </c>
      <c r="K62" s="16">
        <v>0</v>
      </c>
      <c r="L62" s="16">
        <v>0</v>
      </c>
      <c r="M62" s="16">
        <v>21000</v>
      </c>
      <c r="N62" s="16">
        <v>0</v>
      </c>
      <c r="O62" s="16">
        <v>0</v>
      </c>
      <c r="P62" s="11"/>
      <c r="Q62" s="11"/>
      <c r="R62" s="11"/>
      <c r="S62" s="11"/>
      <c r="T62" s="11"/>
      <c r="U62" s="11"/>
      <c r="V62" s="11"/>
      <c r="W62" s="11"/>
      <c r="X62" s="11"/>
    </row>
    <row r="63" spans="1:24" s="12" customFormat="1" ht="30">
      <c r="A63" s="17">
        <v>326001</v>
      </c>
      <c r="B63" s="18" t="s">
        <v>74</v>
      </c>
      <c r="C63" s="15">
        <f t="shared" si="5"/>
        <v>6000</v>
      </c>
      <c r="D63" s="16">
        <v>0</v>
      </c>
      <c r="E63" s="16">
        <v>0</v>
      </c>
      <c r="F63" s="16">
        <v>0</v>
      </c>
      <c r="G63" s="16">
        <v>3000</v>
      </c>
      <c r="H63" s="16">
        <v>0</v>
      </c>
      <c r="I63" s="16">
        <v>0</v>
      </c>
      <c r="J63" s="16">
        <v>0</v>
      </c>
      <c r="K63" s="16">
        <v>0</v>
      </c>
      <c r="L63" s="16">
        <v>3000</v>
      </c>
      <c r="M63" s="16">
        <v>0</v>
      </c>
      <c r="N63" s="16">
        <v>0</v>
      </c>
      <c r="O63" s="16">
        <v>0</v>
      </c>
      <c r="P63" s="11"/>
      <c r="Q63" s="11"/>
      <c r="R63" s="11"/>
      <c r="S63" s="11"/>
      <c r="T63" s="11"/>
      <c r="U63" s="11"/>
      <c r="V63" s="11"/>
      <c r="W63" s="11"/>
      <c r="X63" s="11"/>
    </row>
    <row r="64" spans="1:24" s="12" customFormat="1" ht="15" customHeight="1">
      <c r="A64" s="17">
        <v>327001</v>
      </c>
      <c r="B64" s="18" t="s">
        <v>75</v>
      </c>
      <c r="C64" s="15">
        <f t="shared" si="5"/>
        <v>891124</v>
      </c>
      <c r="D64" s="16">
        <v>0</v>
      </c>
      <c r="E64" s="16">
        <v>165820</v>
      </c>
      <c r="F64" s="16">
        <v>58464</v>
      </c>
      <c r="G64" s="16">
        <v>0</v>
      </c>
      <c r="H64" s="16">
        <v>0</v>
      </c>
      <c r="I64" s="16">
        <v>50460</v>
      </c>
      <c r="J64" s="16">
        <v>423880</v>
      </c>
      <c r="K64" s="16">
        <v>22000</v>
      </c>
      <c r="L64" s="16">
        <v>152500</v>
      </c>
      <c r="M64" s="16">
        <v>0</v>
      </c>
      <c r="N64" s="16">
        <v>0</v>
      </c>
      <c r="O64" s="16">
        <v>18000</v>
      </c>
      <c r="P64" s="11"/>
      <c r="Q64" s="11"/>
      <c r="R64" s="11"/>
      <c r="S64" s="11"/>
      <c r="T64" s="11"/>
      <c r="U64" s="11"/>
      <c r="V64" s="11"/>
      <c r="W64" s="11"/>
      <c r="X64" s="11"/>
    </row>
    <row r="65" spans="1:24" s="12" customFormat="1" ht="15" customHeight="1">
      <c r="A65" s="17">
        <v>329001</v>
      </c>
      <c r="B65" s="18" t="s">
        <v>76</v>
      </c>
      <c r="C65" s="15">
        <f t="shared" si="5"/>
        <v>126544</v>
      </c>
      <c r="D65" s="16">
        <v>0</v>
      </c>
      <c r="E65" s="16">
        <v>0</v>
      </c>
      <c r="F65" s="16">
        <v>40900</v>
      </c>
      <c r="G65" s="16">
        <v>5500</v>
      </c>
      <c r="H65" s="16">
        <v>8800</v>
      </c>
      <c r="I65" s="16">
        <v>0</v>
      </c>
      <c r="J65" s="16">
        <v>0</v>
      </c>
      <c r="K65" s="16">
        <v>6600</v>
      </c>
      <c r="L65" s="16">
        <v>3744</v>
      </c>
      <c r="M65" s="16">
        <v>16500</v>
      </c>
      <c r="N65" s="16">
        <v>44500</v>
      </c>
      <c r="O65" s="16">
        <v>0</v>
      </c>
      <c r="P65" s="11"/>
      <c r="Q65" s="11"/>
      <c r="R65" s="11"/>
      <c r="S65" s="11"/>
      <c r="T65" s="11"/>
      <c r="U65" s="11"/>
      <c r="V65" s="11"/>
      <c r="W65" s="11"/>
      <c r="X65" s="11"/>
    </row>
    <row r="66" spans="1:24" s="12" customFormat="1" ht="15">
      <c r="A66" s="17">
        <v>331002</v>
      </c>
      <c r="B66" s="18" t="s">
        <v>77</v>
      </c>
      <c r="C66" s="15">
        <f t="shared" si="5"/>
        <v>167791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167791</v>
      </c>
      <c r="P66" s="11"/>
      <c r="Q66" s="11"/>
      <c r="R66" s="11"/>
      <c r="S66" s="11"/>
      <c r="T66" s="11"/>
      <c r="U66" s="11"/>
      <c r="V66" s="11"/>
      <c r="W66" s="11"/>
      <c r="X66" s="11"/>
    </row>
    <row r="67" spans="1:24" s="12" customFormat="1" ht="16.5" customHeight="1">
      <c r="A67" s="17">
        <v>333001</v>
      </c>
      <c r="B67" s="18" t="s">
        <v>78</v>
      </c>
      <c r="C67" s="15">
        <f t="shared" si="5"/>
        <v>145400</v>
      </c>
      <c r="D67" s="16">
        <v>0</v>
      </c>
      <c r="E67" s="16">
        <v>13850</v>
      </c>
      <c r="F67" s="16">
        <v>0</v>
      </c>
      <c r="G67" s="16">
        <v>0</v>
      </c>
      <c r="H67" s="16">
        <v>3850</v>
      </c>
      <c r="I67" s="16">
        <v>110000</v>
      </c>
      <c r="J67" s="16">
        <v>0</v>
      </c>
      <c r="K67" s="16">
        <v>3850</v>
      </c>
      <c r="L67" s="16">
        <v>10000</v>
      </c>
      <c r="M67" s="16">
        <v>0</v>
      </c>
      <c r="N67" s="16">
        <v>3850</v>
      </c>
      <c r="O67" s="16">
        <v>0</v>
      </c>
      <c r="P67" s="19"/>
      <c r="Q67" s="11"/>
      <c r="R67" s="11"/>
      <c r="S67" s="11"/>
      <c r="T67" s="11"/>
      <c r="U67" s="11"/>
      <c r="V67" s="11"/>
      <c r="W67" s="11"/>
      <c r="X67" s="11"/>
    </row>
    <row r="68" spans="1:24" s="12" customFormat="1" ht="16.5" customHeight="1">
      <c r="A68" s="17">
        <v>334001</v>
      </c>
      <c r="B68" s="18" t="s">
        <v>79</v>
      </c>
      <c r="C68" s="15">
        <f t="shared" si="5"/>
        <v>100162</v>
      </c>
      <c r="D68" s="16">
        <v>0</v>
      </c>
      <c r="E68" s="16">
        <v>4500</v>
      </c>
      <c r="F68" s="16">
        <v>0</v>
      </c>
      <c r="G68" s="16">
        <v>31662</v>
      </c>
      <c r="H68" s="16">
        <v>0</v>
      </c>
      <c r="I68" s="16">
        <v>10000</v>
      </c>
      <c r="J68" s="16">
        <v>0</v>
      </c>
      <c r="K68" s="16">
        <v>27000</v>
      </c>
      <c r="L68" s="16">
        <v>0</v>
      </c>
      <c r="M68" s="16">
        <v>0</v>
      </c>
      <c r="N68" s="16">
        <v>27000</v>
      </c>
      <c r="O68" s="16">
        <v>0</v>
      </c>
      <c r="P68" s="11"/>
      <c r="Q68" s="11"/>
      <c r="R68" s="11"/>
      <c r="S68" s="11"/>
      <c r="T68" s="11"/>
      <c r="U68" s="11"/>
      <c r="V68" s="11"/>
      <c r="W68" s="11"/>
      <c r="X68" s="11"/>
    </row>
    <row r="69" spans="1:24" s="12" customFormat="1" ht="24.75" customHeight="1">
      <c r="A69" s="17">
        <v>336001</v>
      </c>
      <c r="B69" s="18" t="s">
        <v>80</v>
      </c>
      <c r="C69" s="15">
        <f t="shared" si="5"/>
        <v>220</v>
      </c>
      <c r="D69" s="16">
        <v>0</v>
      </c>
      <c r="E69" s="16">
        <v>0</v>
      </c>
      <c r="F69" s="16">
        <v>0</v>
      </c>
      <c r="G69" s="16">
        <v>220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1"/>
      <c r="Q69" s="11"/>
      <c r="R69" s="11"/>
      <c r="S69" s="11"/>
      <c r="T69" s="11"/>
      <c r="U69" s="11"/>
      <c r="V69" s="11"/>
      <c r="W69" s="11"/>
      <c r="X69" s="11"/>
    </row>
    <row r="70" spans="1:24" s="12" customFormat="1" ht="16.5" customHeight="1">
      <c r="A70" s="17">
        <v>336002</v>
      </c>
      <c r="B70" s="18" t="s">
        <v>81</v>
      </c>
      <c r="C70" s="15">
        <f t="shared" si="5"/>
        <v>214100</v>
      </c>
      <c r="D70" s="16">
        <v>0</v>
      </c>
      <c r="E70" s="16">
        <v>0</v>
      </c>
      <c r="F70" s="16">
        <v>4800</v>
      </c>
      <c r="G70" s="16">
        <v>119600</v>
      </c>
      <c r="H70" s="16">
        <v>0</v>
      </c>
      <c r="I70" s="16">
        <v>0</v>
      </c>
      <c r="J70" s="16">
        <v>89700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1"/>
      <c r="Q70" s="11"/>
      <c r="R70" s="11"/>
      <c r="S70" s="11"/>
      <c r="T70" s="11"/>
      <c r="U70" s="11"/>
      <c r="V70" s="11"/>
      <c r="W70" s="11"/>
      <c r="X70" s="11"/>
    </row>
    <row r="71" spans="1:24" s="12" customFormat="1" ht="16.5" customHeight="1">
      <c r="A71" s="17">
        <v>338001</v>
      </c>
      <c r="B71" s="18" t="s">
        <v>82</v>
      </c>
      <c r="C71" s="15">
        <f t="shared" si="5"/>
        <v>3376405</v>
      </c>
      <c r="D71" s="16">
        <v>0</v>
      </c>
      <c r="E71" s="16">
        <v>281367</v>
      </c>
      <c r="F71" s="16">
        <v>562734</v>
      </c>
      <c r="G71" s="16">
        <v>0</v>
      </c>
      <c r="H71" s="16">
        <v>281367</v>
      </c>
      <c r="I71" s="16">
        <v>562734</v>
      </c>
      <c r="J71" s="16">
        <v>0</v>
      </c>
      <c r="K71" s="16">
        <v>281367</v>
      </c>
      <c r="L71" s="16">
        <v>562734</v>
      </c>
      <c r="M71" s="16">
        <v>0</v>
      </c>
      <c r="N71" s="16">
        <v>281367</v>
      </c>
      <c r="O71" s="16">
        <v>562735</v>
      </c>
      <c r="P71" s="19"/>
      <c r="Q71" s="11"/>
      <c r="R71" s="11"/>
      <c r="S71" s="11"/>
      <c r="T71" s="11"/>
      <c r="U71" s="11"/>
      <c r="V71" s="11"/>
      <c r="W71" s="11"/>
      <c r="X71" s="11"/>
    </row>
    <row r="72" spans="1:24" s="12" customFormat="1" ht="16.5" customHeight="1">
      <c r="A72" s="17">
        <v>341001</v>
      </c>
      <c r="B72" s="18" t="s">
        <v>83</v>
      </c>
      <c r="C72" s="15">
        <f t="shared" si="5"/>
        <v>135947</v>
      </c>
      <c r="D72" s="16">
        <v>22947</v>
      </c>
      <c r="E72" s="16">
        <v>6000</v>
      </c>
      <c r="F72" s="16">
        <v>12000</v>
      </c>
      <c r="G72" s="16">
        <v>9000</v>
      </c>
      <c r="H72" s="16">
        <v>18000</v>
      </c>
      <c r="I72" s="16">
        <v>7000</v>
      </c>
      <c r="J72" s="16">
        <v>15000</v>
      </c>
      <c r="K72" s="16">
        <v>17000</v>
      </c>
      <c r="L72" s="16">
        <v>10000</v>
      </c>
      <c r="M72" s="16">
        <v>7000</v>
      </c>
      <c r="N72" s="16">
        <v>7000</v>
      </c>
      <c r="O72" s="16">
        <v>5000</v>
      </c>
      <c r="P72" s="19"/>
      <c r="Q72" s="11"/>
      <c r="R72" s="19"/>
      <c r="S72" s="11"/>
      <c r="T72" s="11"/>
      <c r="U72" s="11"/>
      <c r="V72" s="11"/>
      <c r="W72" s="11"/>
      <c r="X72" s="11"/>
    </row>
    <row r="73" spans="1:24" s="12" customFormat="1" ht="16.5" customHeight="1">
      <c r="A73" s="17">
        <v>344001</v>
      </c>
      <c r="B73" s="18" t="s">
        <v>84</v>
      </c>
      <c r="C73" s="15">
        <f t="shared" si="5"/>
        <v>18700</v>
      </c>
      <c r="D73" s="16">
        <v>0</v>
      </c>
      <c r="E73" s="16">
        <v>18700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9"/>
      <c r="Q73" s="11"/>
      <c r="R73" s="11"/>
      <c r="S73" s="11"/>
      <c r="T73" s="11"/>
      <c r="U73" s="11"/>
      <c r="V73" s="11"/>
      <c r="W73" s="11"/>
      <c r="X73" s="11"/>
    </row>
    <row r="74" spans="1:24" s="12" customFormat="1" ht="16.5" customHeight="1">
      <c r="A74" s="17">
        <v>345001</v>
      </c>
      <c r="B74" s="18" t="s">
        <v>85</v>
      </c>
      <c r="C74" s="15">
        <f t="shared" si="5"/>
        <v>714000</v>
      </c>
      <c r="D74" s="16">
        <v>172000</v>
      </c>
      <c r="E74" s="16">
        <v>0</v>
      </c>
      <c r="F74" s="16">
        <v>0</v>
      </c>
      <c r="G74" s="16">
        <v>542000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1"/>
      <c r="Q74" s="11"/>
      <c r="R74" s="11"/>
      <c r="S74" s="19"/>
      <c r="T74" s="11"/>
      <c r="U74" s="11"/>
      <c r="V74" s="11"/>
      <c r="W74" s="11"/>
      <c r="X74" s="11"/>
    </row>
    <row r="75" spans="1:24" s="12" customFormat="1" ht="16.5" customHeight="1">
      <c r="A75" s="17">
        <v>347001</v>
      </c>
      <c r="B75" s="18" t="s">
        <v>86</v>
      </c>
      <c r="C75" s="15">
        <f t="shared" si="5"/>
        <v>21600</v>
      </c>
      <c r="D75" s="16">
        <v>0</v>
      </c>
      <c r="E75" s="16">
        <v>2400</v>
      </c>
      <c r="F75" s="16">
        <v>0</v>
      </c>
      <c r="G75" s="16">
        <v>2400</v>
      </c>
      <c r="H75" s="16">
        <v>2400</v>
      </c>
      <c r="I75" s="16">
        <v>2400</v>
      </c>
      <c r="J75" s="16">
        <v>0</v>
      </c>
      <c r="K75" s="16">
        <v>2400</v>
      </c>
      <c r="L75" s="16">
        <v>2400</v>
      </c>
      <c r="M75" s="16">
        <v>2400</v>
      </c>
      <c r="N75" s="16">
        <v>4800</v>
      </c>
      <c r="O75" s="16">
        <v>0</v>
      </c>
      <c r="P75" s="19"/>
      <c r="Q75" s="11"/>
      <c r="R75" s="11"/>
      <c r="S75" s="19"/>
      <c r="T75" s="11"/>
      <c r="U75" s="11"/>
      <c r="V75" s="11"/>
      <c r="W75" s="11"/>
      <c r="X75" s="11"/>
    </row>
    <row r="76" spans="1:24" s="12" customFormat="1" ht="16.5" customHeight="1">
      <c r="A76" s="17">
        <v>351001</v>
      </c>
      <c r="B76" s="18" t="s">
        <v>87</v>
      </c>
      <c r="C76" s="15">
        <f t="shared" si="5"/>
        <v>15750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15750</v>
      </c>
      <c r="N76" s="16">
        <v>0</v>
      </c>
      <c r="O76" s="16">
        <v>0</v>
      </c>
      <c r="P76" s="11"/>
      <c r="Q76" s="11"/>
      <c r="R76" s="11"/>
      <c r="S76" s="11"/>
      <c r="T76" s="11"/>
      <c r="U76" s="11"/>
      <c r="V76" s="11"/>
      <c r="W76" s="11"/>
      <c r="X76" s="11"/>
    </row>
    <row r="77" spans="1:24" s="12" customFormat="1" ht="30">
      <c r="A77" s="17">
        <v>352001</v>
      </c>
      <c r="B77" s="18" t="s">
        <v>88</v>
      </c>
      <c r="C77" s="15">
        <f t="shared" si="5"/>
        <v>169274</v>
      </c>
      <c r="D77" s="16">
        <v>0</v>
      </c>
      <c r="E77" s="16">
        <v>57700</v>
      </c>
      <c r="F77" s="16">
        <v>0</v>
      </c>
      <c r="G77" s="16">
        <v>0</v>
      </c>
      <c r="H77" s="16">
        <v>35000</v>
      </c>
      <c r="I77" s="16">
        <v>0</v>
      </c>
      <c r="J77" s="16">
        <v>0</v>
      </c>
      <c r="K77" s="16">
        <v>16574</v>
      </c>
      <c r="L77" s="16">
        <v>0</v>
      </c>
      <c r="M77" s="16">
        <v>0</v>
      </c>
      <c r="N77" s="16">
        <v>60000</v>
      </c>
      <c r="O77" s="16">
        <v>0</v>
      </c>
      <c r="P77" s="19"/>
      <c r="Q77" s="11"/>
      <c r="R77" s="11"/>
      <c r="S77" s="11"/>
      <c r="T77" s="11"/>
      <c r="U77" s="11"/>
      <c r="V77" s="11"/>
      <c r="W77" s="11"/>
      <c r="X77" s="11"/>
    </row>
    <row r="78" spans="1:24" s="12" customFormat="1" ht="30">
      <c r="A78" s="17">
        <v>353001</v>
      </c>
      <c r="B78" s="18" t="s">
        <v>89</v>
      </c>
      <c r="C78" s="15">
        <f t="shared" si="5"/>
        <v>32626</v>
      </c>
      <c r="D78" s="16">
        <v>0</v>
      </c>
      <c r="E78" s="16">
        <v>17000</v>
      </c>
      <c r="F78" s="16">
        <v>0</v>
      </c>
      <c r="G78" s="16">
        <v>0</v>
      </c>
      <c r="H78" s="16">
        <v>0</v>
      </c>
      <c r="I78" s="16">
        <v>2976</v>
      </c>
      <c r="J78" s="16">
        <v>9350</v>
      </c>
      <c r="K78" s="16">
        <v>3300</v>
      </c>
      <c r="L78" s="16">
        <v>0</v>
      </c>
      <c r="M78" s="16">
        <v>0</v>
      </c>
      <c r="N78" s="16">
        <v>0</v>
      </c>
      <c r="O78" s="16">
        <v>0</v>
      </c>
      <c r="P78" s="11"/>
      <c r="Q78" s="11"/>
      <c r="R78" s="11"/>
      <c r="S78" s="11"/>
      <c r="T78" s="11"/>
      <c r="U78" s="11"/>
      <c r="V78" s="11"/>
      <c r="W78" s="11"/>
      <c r="X78" s="11"/>
    </row>
    <row r="79" spans="1:24" s="12" customFormat="1" ht="30">
      <c r="A79" s="17">
        <v>354001</v>
      </c>
      <c r="B79" s="18" t="s">
        <v>90</v>
      </c>
      <c r="C79" s="15">
        <f t="shared" si="5"/>
        <v>5000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5000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1"/>
      <c r="Q79" s="11"/>
      <c r="R79" s="11"/>
      <c r="S79" s="11"/>
      <c r="T79" s="11"/>
      <c r="U79" s="11"/>
      <c r="V79" s="11"/>
      <c r="W79" s="11"/>
      <c r="X79" s="11"/>
    </row>
    <row r="80" spans="1:24" s="12" customFormat="1" ht="15" customHeight="1">
      <c r="A80" s="17">
        <v>355001</v>
      </c>
      <c r="B80" s="18" t="s">
        <v>91</v>
      </c>
      <c r="C80" s="15">
        <f t="shared" si="5"/>
        <v>462000</v>
      </c>
      <c r="D80" s="16">
        <v>0</v>
      </c>
      <c r="E80" s="16">
        <v>42000</v>
      </c>
      <c r="F80" s="16">
        <v>42000</v>
      </c>
      <c r="G80" s="16">
        <v>42000</v>
      </c>
      <c r="H80" s="16">
        <v>42000</v>
      </c>
      <c r="I80" s="16">
        <v>42000</v>
      </c>
      <c r="J80" s="16">
        <v>42000</v>
      </c>
      <c r="K80" s="16">
        <v>42000</v>
      </c>
      <c r="L80" s="16">
        <v>42000</v>
      </c>
      <c r="M80" s="16">
        <v>42000</v>
      </c>
      <c r="N80" s="16">
        <v>42000</v>
      </c>
      <c r="O80" s="16">
        <v>42000</v>
      </c>
      <c r="P80" s="11"/>
      <c r="Q80" s="11"/>
      <c r="R80" s="11"/>
      <c r="S80" s="11"/>
      <c r="T80" s="11"/>
      <c r="U80" s="11"/>
      <c r="V80" s="11"/>
      <c r="W80" s="11"/>
      <c r="X80" s="11"/>
    </row>
    <row r="81" spans="1:24" s="12" customFormat="1" ht="15" customHeight="1">
      <c r="A81" s="17">
        <v>357001</v>
      </c>
      <c r="B81" s="18" t="s">
        <v>92</v>
      </c>
      <c r="C81" s="15">
        <f t="shared" si="5"/>
        <v>276750</v>
      </c>
      <c r="D81" s="16">
        <v>0</v>
      </c>
      <c r="E81" s="16">
        <v>0</v>
      </c>
      <c r="F81" s="16">
        <v>0</v>
      </c>
      <c r="G81" s="16">
        <v>48500</v>
      </c>
      <c r="H81" s="16">
        <v>10000</v>
      </c>
      <c r="I81" s="16">
        <v>1650</v>
      </c>
      <c r="J81" s="16">
        <v>0</v>
      </c>
      <c r="K81" s="16">
        <v>0</v>
      </c>
      <c r="L81" s="16">
        <v>26600</v>
      </c>
      <c r="M81" s="16">
        <v>0</v>
      </c>
      <c r="N81" s="16">
        <v>190000</v>
      </c>
      <c r="O81" s="16">
        <v>0</v>
      </c>
      <c r="P81" s="19"/>
      <c r="Q81" s="11"/>
      <c r="R81" s="19"/>
      <c r="S81" s="11"/>
      <c r="T81" s="11"/>
      <c r="U81" s="11"/>
      <c r="V81" s="11"/>
      <c r="W81" s="11"/>
      <c r="X81" s="11"/>
    </row>
    <row r="82" spans="1:24" s="12" customFormat="1" ht="15" customHeight="1">
      <c r="A82" s="17">
        <v>358001</v>
      </c>
      <c r="B82" s="18" t="s">
        <v>93</v>
      </c>
      <c r="C82" s="15">
        <f t="shared" si="5"/>
        <v>3300000</v>
      </c>
      <c r="D82" s="16">
        <v>0</v>
      </c>
      <c r="E82" s="16">
        <v>275000</v>
      </c>
      <c r="F82" s="16">
        <v>550000</v>
      </c>
      <c r="G82" s="16">
        <v>0</v>
      </c>
      <c r="H82" s="16">
        <v>275000</v>
      </c>
      <c r="I82" s="16">
        <v>550000</v>
      </c>
      <c r="J82" s="16">
        <v>0</v>
      </c>
      <c r="K82" s="16">
        <v>275000</v>
      </c>
      <c r="L82" s="16">
        <v>550000</v>
      </c>
      <c r="M82" s="16">
        <v>0</v>
      </c>
      <c r="N82" s="16">
        <v>275000</v>
      </c>
      <c r="O82" s="16">
        <v>550000</v>
      </c>
      <c r="P82" s="19"/>
      <c r="Q82" s="11"/>
      <c r="R82" s="19"/>
      <c r="S82" s="11"/>
      <c r="T82" s="11"/>
      <c r="U82" s="11"/>
      <c r="V82" s="11"/>
      <c r="W82" s="11"/>
      <c r="X82" s="11"/>
    </row>
    <row r="83" spans="1:24" s="12" customFormat="1" ht="15" customHeight="1">
      <c r="A83" s="17">
        <v>359001</v>
      </c>
      <c r="B83" s="18" t="s">
        <v>94</v>
      </c>
      <c r="C83" s="15">
        <f t="shared" si="5"/>
        <v>113100</v>
      </c>
      <c r="D83" s="16">
        <v>0</v>
      </c>
      <c r="E83" s="16">
        <v>15000</v>
      </c>
      <c r="F83" s="16">
        <v>0</v>
      </c>
      <c r="G83" s="16">
        <v>38100</v>
      </c>
      <c r="H83" s="16">
        <v>0</v>
      </c>
      <c r="I83" s="16">
        <v>15000</v>
      </c>
      <c r="J83" s="16">
        <v>0</v>
      </c>
      <c r="K83" s="16">
        <v>15000</v>
      </c>
      <c r="L83" s="16">
        <v>0</v>
      </c>
      <c r="M83" s="16">
        <v>15000</v>
      </c>
      <c r="N83" s="16">
        <v>0</v>
      </c>
      <c r="O83" s="16">
        <v>15000</v>
      </c>
      <c r="P83" s="11"/>
      <c r="Q83" s="11"/>
      <c r="R83" s="19"/>
      <c r="S83" s="11"/>
      <c r="T83" s="11"/>
      <c r="U83" s="11"/>
      <c r="V83" s="11"/>
      <c r="W83" s="11"/>
      <c r="X83" s="11"/>
    </row>
    <row r="84" spans="1:24" s="12" customFormat="1" ht="15" customHeight="1">
      <c r="A84" s="17">
        <v>361001</v>
      </c>
      <c r="B84" s="18" t="s">
        <v>95</v>
      </c>
      <c r="C84" s="15">
        <f t="shared" si="5"/>
        <v>457750</v>
      </c>
      <c r="D84" s="16">
        <v>0</v>
      </c>
      <c r="E84" s="16">
        <v>78454</v>
      </c>
      <c r="F84" s="16">
        <v>41202</v>
      </c>
      <c r="G84" s="16">
        <v>49638</v>
      </c>
      <c r="H84" s="16">
        <v>69700</v>
      </c>
      <c r="I84" s="16">
        <v>19288</v>
      </c>
      <c r="J84" s="16">
        <v>54366</v>
      </c>
      <c r="K84" s="16">
        <v>20284</v>
      </c>
      <c r="L84" s="16">
        <v>39818</v>
      </c>
      <c r="M84" s="16">
        <v>42000</v>
      </c>
      <c r="N84" s="16">
        <v>43000</v>
      </c>
      <c r="O84" s="16">
        <v>0</v>
      </c>
      <c r="P84" s="11"/>
      <c r="Q84" s="11"/>
      <c r="R84" s="19"/>
      <c r="S84" s="11"/>
      <c r="T84" s="11"/>
      <c r="U84" s="11"/>
      <c r="V84" s="11"/>
      <c r="W84" s="11"/>
      <c r="X84" s="11"/>
    </row>
    <row r="85" spans="1:24" s="12" customFormat="1" ht="15" customHeight="1">
      <c r="A85" s="17">
        <v>361002</v>
      </c>
      <c r="B85" s="18" t="s">
        <v>96</v>
      </c>
      <c r="C85" s="15">
        <f t="shared" si="5"/>
        <v>134000</v>
      </c>
      <c r="D85" s="16">
        <v>0</v>
      </c>
      <c r="E85" s="16">
        <v>29000</v>
      </c>
      <c r="F85" s="16">
        <v>0</v>
      </c>
      <c r="G85" s="16">
        <v>29000</v>
      </c>
      <c r="H85" s="16">
        <v>0</v>
      </c>
      <c r="I85" s="16">
        <v>19000</v>
      </c>
      <c r="J85" s="16">
        <v>0</v>
      </c>
      <c r="K85" s="16">
        <v>0</v>
      </c>
      <c r="L85" s="16">
        <v>0</v>
      </c>
      <c r="M85" s="16">
        <v>0</v>
      </c>
      <c r="N85" s="16">
        <v>57000</v>
      </c>
      <c r="O85" s="16">
        <v>0</v>
      </c>
      <c r="P85" s="11"/>
      <c r="Q85" s="11"/>
      <c r="R85" s="11"/>
      <c r="S85" s="11"/>
      <c r="T85" s="11"/>
      <c r="U85" s="11"/>
      <c r="V85" s="11"/>
      <c r="W85" s="11"/>
      <c r="X85" s="11"/>
    </row>
    <row r="86" spans="1:24" s="12" customFormat="1" ht="15" customHeight="1">
      <c r="A86" s="17">
        <v>371001</v>
      </c>
      <c r="B86" s="18" t="s">
        <v>97</v>
      </c>
      <c r="C86" s="15">
        <f t="shared" si="5"/>
        <v>26000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26000</v>
      </c>
      <c r="L86" s="16">
        <v>0</v>
      </c>
      <c r="M86" s="16">
        <v>0</v>
      </c>
      <c r="N86" s="16">
        <v>0</v>
      </c>
      <c r="O86" s="16">
        <v>0</v>
      </c>
      <c r="P86" s="11"/>
      <c r="Q86" s="11"/>
      <c r="R86" s="11"/>
      <c r="S86" s="11"/>
      <c r="T86" s="11"/>
      <c r="U86" s="11"/>
      <c r="V86" s="11"/>
      <c r="W86" s="11"/>
      <c r="X86" s="11"/>
    </row>
    <row r="87" spans="1:24" s="12" customFormat="1" ht="15" customHeight="1">
      <c r="A87" s="17">
        <v>372001</v>
      </c>
      <c r="B87" s="18" t="s">
        <v>98</v>
      </c>
      <c r="C87" s="15">
        <f t="shared" si="5"/>
        <v>17534</v>
      </c>
      <c r="D87" s="16">
        <v>0</v>
      </c>
      <c r="E87" s="16">
        <v>1240</v>
      </c>
      <c r="F87" s="16">
        <v>648</v>
      </c>
      <c r="G87" s="16">
        <v>5684</v>
      </c>
      <c r="H87" s="16">
        <v>2344</v>
      </c>
      <c r="I87" s="16">
        <v>2952</v>
      </c>
      <c r="J87" s="16">
        <v>968</v>
      </c>
      <c r="K87" s="16">
        <v>600</v>
      </c>
      <c r="L87" s="16">
        <v>2178</v>
      </c>
      <c r="M87" s="16">
        <v>920</v>
      </c>
      <c r="N87" s="16">
        <v>0</v>
      </c>
      <c r="O87" s="16">
        <v>0</v>
      </c>
      <c r="P87" s="11"/>
      <c r="Q87" s="11"/>
      <c r="R87" s="11"/>
      <c r="S87" s="11"/>
      <c r="T87" s="11"/>
      <c r="U87" s="11"/>
      <c r="V87" s="11"/>
      <c r="W87" s="11"/>
      <c r="X87" s="11"/>
    </row>
    <row r="88" spans="1:24" s="12" customFormat="1" ht="15" customHeight="1">
      <c r="A88" s="17">
        <v>375001</v>
      </c>
      <c r="B88" s="18" t="s">
        <v>99</v>
      </c>
      <c r="C88" s="15">
        <f t="shared" si="5"/>
        <v>545414</v>
      </c>
      <c r="D88" s="16">
        <v>29478</v>
      </c>
      <c r="E88" s="16">
        <v>54290</v>
      </c>
      <c r="F88" s="16">
        <v>88073</v>
      </c>
      <c r="G88" s="16">
        <v>46672</v>
      </c>
      <c r="H88" s="16">
        <v>50095</v>
      </c>
      <c r="I88" s="16">
        <v>49634</v>
      </c>
      <c r="J88" s="16">
        <v>54921</v>
      </c>
      <c r="K88" s="16">
        <v>33341</v>
      </c>
      <c r="L88" s="16">
        <v>47025</v>
      </c>
      <c r="M88" s="16">
        <v>65286</v>
      </c>
      <c r="N88" s="16">
        <v>26599</v>
      </c>
      <c r="O88" s="16">
        <v>0</v>
      </c>
      <c r="P88" s="19"/>
      <c r="Q88" s="11"/>
      <c r="R88" s="11"/>
      <c r="S88" s="11"/>
      <c r="T88" s="11"/>
      <c r="U88" s="11"/>
      <c r="V88" s="11"/>
      <c r="W88" s="11"/>
      <c r="X88" s="11"/>
    </row>
    <row r="89" spans="1:24" s="12" customFormat="1" ht="15" customHeight="1">
      <c r="A89" s="17">
        <v>381001</v>
      </c>
      <c r="B89" s="18" t="s">
        <v>100</v>
      </c>
      <c r="C89" s="15">
        <f t="shared" si="5"/>
        <v>5000</v>
      </c>
      <c r="D89" s="16">
        <v>0</v>
      </c>
      <c r="E89" s="16">
        <v>0</v>
      </c>
      <c r="F89" s="16">
        <v>5000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1"/>
      <c r="Q89" s="11"/>
      <c r="R89" s="11"/>
      <c r="S89" s="11"/>
      <c r="T89" s="11"/>
      <c r="U89" s="11"/>
      <c r="V89" s="11"/>
      <c r="W89" s="11"/>
      <c r="X89" s="11"/>
    </row>
    <row r="90" spans="1:24" s="12" customFormat="1" ht="15" customHeight="1">
      <c r="A90" s="17">
        <v>382001</v>
      </c>
      <c r="B90" s="18" t="s">
        <v>101</v>
      </c>
      <c r="C90" s="15">
        <f t="shared" si="5"/>
        <v>480397</v>
      </c>
      <c r="D90" s="16">
        <v>0</v>
      </c>
      <c r="E90" s="16">
        <v>16910</v>
      </c>
      <c r="F90" s="16">
        <v>30410</v>
      </c>
      <c r="G90" s="16">
        <v>54560</v>
      </c>
      <c r="H90" s="16">
        <v>121910</v>
      </c>
      <c r="I90" s="16">
        <v>24512</v>
      </c>
      <c r="J90" s="16">
        <v>4035</v>
      </c>
      <c r="K90" s="16">
        <v>52560</v>
      </c>
      <c r="L90" s="16">
        <v>31250</v>
      </c>
      <c r="M90" s="16">
        <v>56000</v>
      </c>
      <c r="N90" s="16">
        <v>88250</v>
      </c>
      <c r="O90" s="16">
        <v>0</v>
      </c>
      <c r="P90" s="19"/>
      <c r="Q90" s="11"/>
      <c r="R90" s="11"/>
      <c r="S90" s="11"/>
      <c r="T90" s="11"/>
      <c r="U90" s="11"/>
      <c r="V90" s="11"/>
      <c r="W90" s="11"/>
      <c r="X90" s="11"/>
    </row>
    <row r="91" spans="1:24" s="12" customFormat="1" ht="15" customHeight="1">
      <c r="A91" s="17">
        <v>383001</v>
      </c>
      <c r="B91" s="18" t="s">
        <v>102</v>
      </c>
      <c r="C91" s="15">
        <f t="shared" si="5"/>
        <v>3000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3000</v>
      </c>
      <c r="M91" s="16">
        <v>0</v>
      </c>
      <c r="N91" s="16">
        <v>0</v>
      </c>
      <c r="O91" s="16">
        <v>0</v>
      </c>
      <c r="P91" s="11"/>
      <c r="Q91" s="11"/>
      <c r="R91" s="11"/>
      <c r="S91" s="11"/>
      <c r="T91" s="11"/>
      <c r="U91" s="11"/>
      <c r="V91" s="11"/>
      <c r="W91" s="11"/>
      <c r="X91" s="11"/>
    </row>
    <row r="92" spans="1:24" s="12" customFormat="1" ht="15" customHeight="1">
      <c r="A92" s="17">
        <v>392006</v>
      </c>
      <c r="B92" s="18" t="s">
        <v>103</v>
      </c>
      <c r="C92" s="15">
        <f t="shared" si="5"/>
        <v>1190750</v>
      </c>
      <c r="D92" s="16">
        <v>0</v>
      </c>
      <c r="E92" s="16">
        <v>63130</v>
      </c>
      <c r="F92" s="16">
        <v>31580</v>
      </c>
      <c r="G92" s="16">
        <v>23530</v>
      </c>
      <c r="H92" s="16">
        <v>57720</v>
      </c>
      <c r="I92" s="16">
        <v>12060</v>
      </c>
      <c r="J92" s="16">
        <v>418060</v>
      </c>
      <c r="K92" s="16">
        <v>18630</v>
      </c>
      <c r="L92" s="16">
        <v>13000</v>
      </c>
      <c r="M92" s="16">
        <v>1980</v>
      </c>
      <c r="N92" s="16">
        <v>551060</v>
      </c>
      <c r="O92" s="16">
        <v>0</v>
      </c>
      <c r="P92" s="11"/>
      <c r="Q92" s="11"/>
      <c r="R92" s="11"/>
      <c r="S92" s="11"/>
      <c r="T92" s="11"/>
      <c r="U92" s="11"/>
      <c r="V92" s="11"/>
      <c r="W92" s="11"/>
      <c r="X92" s="11"/>
    </row>
    <row r="93" spans="1:24" s="12" customFormat="1" ht="30">
      <c r="A93" s="17">
        <v>398001</v>
      </c>
      <c r="B93" s="18" t="s">
        <v>104</v>
      </c>
      <c r="C93" s="15">
        <f t="shared" si="5"/>
        <v>2831143</v>
      </c>
      <c r="D93" s="16">
        <v>234701</v>
      </c>
      <c r="E93" s="16">
        <v>236835</v>
      </c>
      <c r="F93" s="16">
        <v>238561</v>
      </c>
      <c r="G93" s="16">
        <v>235990</v>
      </c>
      <c r="H93" s="16">
        <v>218235</v>
      </c>
      <c r="I93" s="16">
        <v>218235</v>
      </c>
      <c r="J93" s="16">
        <v>218235</v>
      </c>
      <c r="K93" s="16">
        <v>218235</v>
      </c>
      <c r="L93" s="16">
        <v>253029</v>
      </c>
      <c r="M93" s="16">
        <v>253029</v>
      </c>
      <c r="N93" s="16">
        <v>253029</v>
      </c>
      <c r="O93" s="16">
        <v>253029</v>
      </c>
      <c r="P93" s="11"/>
      <c r="Q93" s="11"/>
      <c r="R93" s="11"/>
      <c r="S93" s="11"/>
      <c r="T93" s="11"/>
      <c r="U93" s="11"/>
      <c r="V93" s="11"/>
      <c r="W93" s="11"/>
      <c r="X93" s="11"/>
    </row>
    <row r="94" spans="1:24" s="12" customFormat="1" ht="16.5" customHeight="1">
      <c r="A94" s="17">
        <v>399006</v>
      </c>
      <c r="B94" s="18" t="s">
        <v>105</v>
      </c>
      <c r="C94" s="15">
        <f t="shared" ref="C94:C99" si="6">SUM(D94:O94)</f>
        <v>3326472</v>
      </c>
      <c r="D94" s="16">
        <v>263340</v>
      </c>
      <c r="E94" s="16">
        <v>244900</v>
      </c>
      <c r="F94" s="16">
        <v>50350</v>
      </c>
      <c r="G94" s="16">
        <v>352540</v>
      </c>
      <c r="H94" s="16">
        <v>215094</v>
      </c>
      <c r="I94" s="16">
        <v>129184</v>
      </c>
      <c r="J94" s="16">
        <v>263444</v>
      </c>
      <c r="K94" s="16">
        <v>472790</v>
      </c>
      <c r="L94" s="16">
        <v>651900</v>
      </c>
      <c r="M94" s="16">
        <v>156050</v>
      </c>
      <c r="N94" s="16">
        <v>348080</v>
      </c>
      <c r="O94" s="16">
        <v>178800</v>
      </c>
      <c r="P94" s="19"/>
      <c r="Q94" s="11"/>
      <c r="R94" s="11"/>
      <c r="S94" s="11"/>
      <c r="T94" s="11"/>
      <c r="U94" s="11"/>
      <c r="V94" s="11"/>
      <c r="W94" s="11"/>
      <c r="X94" s="11"/>
    </row>
    <row r="95" spans="1:24" s="12" customFormat="1" ht="15">
      <c r="A95" s="7">
        <v>4000</v>
      </c>
      <c r="B95" s="20" t="s">
        <v>106</v>
      </c>
      <c r="C95" s="9">
        <f t="shared" si="6"/>
        <v>12666077</v>
      </c>
      <c r="D95" s="10">
        <f>SUM(D96:D97)</f>
        <v>1046819</v>
      </c>
      <c r="E95" s="10">
        <f t="shared" ref="E95:O95" si="7">SUM(E96:E97)</f>
        <v>1057519</v>
      </c>
      <c r="F95" s="10">
        <f t="shared" si="7"/>
        <v>1057559</v>
      </c>
      <c r="G95" s="10">
        <f t="shared" si="7"/>
        <v>1059869</v>
      </c>
      <c r="H95" s="10">
        <f t="shared" si="7"/>
        <v>1059869</v>
      </c>
      <c r="I95" s="10">
        <f t="shared" si="7"/>
        <v>1059869</v>
      </c>
      <c r="J95" s="10">
        <f t="shared" si="7"/>
        <v>1048319</v>
      </c>
      <c r="K95" s="10">
        <f t="shared" si="7"/>
        <v>1059869</v>
      </c>
      <c r="L95" s="10">
        <f t="shared" si="7"/>
        <v>1059869</v>
      </c>
      <c r="M95" s="10">
        <f t="shared" si="7"/>
        <v>1059869</v>
      </c>
      <c r="N95" s="10">
        <f t="shared" si="7"/>
        <v>1049819</v>
      </c>
      <c r="O95" s="10">
        <f t="shared" si="7"/>
        <v>1046828</v>
      </c>
      <c r="P95" s="11"/>
      <c r="Q95" s="11"/>
      <c r="R95" s="11"/>
      <c r="S95" s="11"/>
      <c r="T95" s="11"/>
      <c r="U95" s="11"/>
      <c r="V95" s="11"/>
      <c r="W95" s="11"/>
      <c r="X95" s="11"/>
    </row>
    <row r="96" spans="1:24" s="12" customFormat="1" ht="25.5" customHeight="1">
      <c r="A96" s="17">
        <v>415001</v>
      </c>
      <c r="B96" s="18" t="s">
        <v>107</v>
      </c>
      <c r="C96" s="15">
        <f t="shared" si="6"/>
        <v>12423237</v>
      </c>
      <c r="D96" s="21">
        <v>1035269</v>
      </c>
      <c r="E96" s="21">
        <v>1035269</v>
      </c>
      <c r="F96" s="21">
        <v>1035269</v>
      </c>
      <c r="G96" s="21">
        <v>1035269</v>
      </c>
      <c r="H96" s="21">
        <v>1035269</v>
      </c>
      <c r="I96" s="21">
        <v>1035269</v>
      </c>
      <c r="J96" s="21">
        <v>1035269</v>
      </c>
      <c r="K96" s="21">
        <v>1035269</v>
      </c>
      <c r="L96" s="21">
        <v>1035269</v>
      </c>
      <c r="M96" s="21">
        <v>1035269</v>
      </c>
      <c r="N96" s="21">
        <v>1035269</v>
      </c>
      <c r="O96" s="21">
        <v>1035278</v>
      </c>
      <c r="P96" s="11"/>
      <c r="Q96" s="11"/>
      <c r="R96" s="11"/>
      <c r="S96" s="11"/>
      <c r="T96" s="11"/>
      <c r="U96" s="11"/>
      <c r="V96" s="11"/>
      <c r="W96" s="11"/>
      <c r="X96" s="11"/>
    </row>
    <row r="97" spans="1:24" s="12" customFormat="1" ht="15" customHeight="1">
      <c r="A97" s="17">
        <v>442001</v>
      </c>
      <c r="B97" s="14" t="s">
        <v>108</v>
      </c>
      <c r="C97" s="15">
        <f t="shared" si="6"/>
        <v>242840</v>
      </c>
      <c r="D97" s="16">
        <v>11550</v>
      </c>
      <c r="E97" s="16">
        <v>22250</v>
      </c>
      <c r="F97" s="16">
        <v>22290</v>
      </c>
      <c r="G97" s="16">
        <v>24600</v>
      </c>
      <c r="H97" s="16">
        <v>24600</v>
      </c>
      <c r="I97" s="16">
        <v>24600</v>
      </c>
      <c r="J97" s="16">
        <v>13050</v>
      </c>
      <c r="K97" s="16">
        <v>24600</v>
      </c>
      <c r="L97" s="16">
        <v>24600</v>
      </c>
      <c r="M97" s="16">
        <v>24600</v>
      </c>
      <c r="N97" s="16">
        <v>14550</v>
      </c>
      <c r="O97" s="16">
        <v>11550</v>
      </c>
      <c r="P97" s="11"/>
      <c r="Q97" s="11"/>
      <c r="R97" s="11"/>
      <c r="S97" s="11"/>
      <c r="T97" s="11"/>
      <c r="U97" s="11"/>
      <c r="V97" s="11"/>
      <c r="W97" s="11"/>
      <c r="X97" s="11"/>
    </row>
    <row r="98" spans="1:24" s="12" customFormat="1" ht="18.75" customHeight="1">
      <c r="A98" s="7">
        <v>5000</v>
      </c>
      <c r="B98" s="20" t="s">
        <v>109</v>
      </c>
      <c r="C98" s="9">
        <f t="shared" si="6"/>
        <v>1548376</v>
      </c>
      <c r="D98" s="10">
        <f>SUM(D99:D102)</f>
        <v>0</v>
      </c>
      <c r="E98" s="10">
        <f t="shared" ref="E98:N98" si="8">SUM(E99:E102)</f>
        <v>0</v>
      </c>
      <c r="F98" s="10">
        <f t="shared" si="8"/>
        <v>0</v>
      </c>
      <c r="G98" s="10">
        <f t="shared" si="8"/>
        <v>0</v>
      </c>
      <c r="H98" s="10">
        <f t="shared" si="8"/>
        <v>0</v>
      </c>
      <c r="I98" s="10">
        <f t="shared" si="8"/>
        <v>0</v>
      </c>
      <c r="J98" s="10">
        <f t="shared" si="8"/>
        <v>0</v>
      </c>
      <c r="K98" s="10">
        <f t="shared" si="8"/>
        <v>0</v>
      </c>
      <c r="L98" s="10">
        <f t="shared" si="8"/>
        <v>0</v>
      </c>
      <c r="M98" s="10">
        <f t="shared" si="8"/>
        <v>0</v>
      </c>
      <c r="N98" s="10">
        <f t="shared" si="8"/>
        <v>0</v>
      </c>
      <c r="O98" s="10">
        <f>SUM(O99:O102)</f>
        <v>1548376</v>
      </c>
      <c r="P98" s="11"/>
      <c r="Q98" s="11"/>
      <c r="R98" s="11"/>
      <c r="S98" s="11"/>
      <c r="T98" s="11"/>
      <c r="U98" s="11"/>
      <c r="V98" s="11"/>
      <c r="W98" s="11"/>
      <c r="X98" s="11"/>
    </row>
    <row r="99" spans="1:24" s="12" customFormat="1" ht="14.25" customHeight="1">
      <c r="A99" s="17">
        <v>515001</v>
      </c>
      <c r="B99" s="14" t="s">
        <v>110</v>
      </c>
      <c r="C99" s="15">
        <f t="shared" si="6"/>
        <v>1344100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1344100</v>
      </c>
      <c r="P99" s="11"/>
      <c r="Q99" s="11"/>
      <c r="R99" s="11"/>
      <c r="S99" s="11"/>
      <c r="T99" s="11"/>
      <c r="U99" s="11"/>
      <c r="V99" s="11"/>
      <c r="W99" s="11"/>
      <c r="X99" s="11"/>
    </row>
    <row r="100" spans="1:24" s="12" customFormat="1" ht="14.25" customHeight="1">
      <c r="A100" s="17">
        <v>519001</v>
      </c>
      <c r="B100" s="18" t="s">
        <v>111</v>
      </c>
      <c r="C100" s="15">
        <f t="shared" ref="C100:C101" si="9">SUM(D100:O100)</f>
        <v>85603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85603</v>
      </c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s="12" customFormat="1" ht="14.25" customHeight="1">
      <c r="A101" s="17" t="s">
        <v>112</v>
      </c>
      <c r="B101" s="18" t="s">
        <v>113</v>
      </c>
      <c r="C101" s="15">
        <f t="shared" si="9"/>
        <v>42200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42200</v>
      </c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s="12" customFormat="1" ht="14.25" customHeight="1">
      <c r="A102" s="17" t="s">
        <v>114</v>
      </c>
      <c r="B102" s="18" t="s">
        <v>115</v>
      </c>
      <c r="C102" s="15">
        <f>SUM(D102:O102)</f>
        <v>76473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76473</v>
      </c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s="12" customFormat="1" ht="19.5" customHeight="1">
      <c r="A103" s="55" t="s">
        <v>116</v>
      </c>
      <c r="B103" s="56"/>
      <c r="C103" s="22">
        <f t="shared" ref="C103:O103" si="10">C98+C95+C54+C20+C8</f>
        <v>156680346</v>
      </c>
      <c r="D103" s="22">
        <f t="shared" si="10"/>
        <v>11763957</v>
      </c>
      <c r="E103" s="22">
        <f t="shared" si="10"/>
        <v>13095627</v>
      </c>
      <c r="F103" s="22">
        <f t="shared" si="10"/>
        <v>13345791</v>
      </c>
      <c r="G103" s="22">
        <f t="shared" si="10"/>
        <v>13116077</v>
      </c>
      <c r="H103" s="22">
        <f t="shared" si="10"/>
        <v>12490308</v>
      </c>
      <c r="I103" s="22">
        <f t="shared" si="10"/>
        <v>12546229</v>
      </c>
      <c r="J103" s="22">
        <f t="shared" si="10"/>
        <v>12886646</v>
      </c>
      <c r="K103" s="22">
        <f>K98+K95+K54+K20+K8</f>
        <v>12884744</v>
      </c>
      <c r="L103" s="22">
        <f t="shared" si="10"/>
        <v>14447064</v>
      </c>
      <c r="M103" s="22">
        <f t="shared" si="10"/>
        <v>12784988</v>
      </c>
      <c r="N103" s="22">
        <f t="shared" si="10"/>
        <v>14305432</v>
      </c>
      <c r="O103" s="22">
        <f t="shared" si="10"/>
        <v>13013483</v>
      </c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18.75" customHeight="1">
      <c r="A104" s="23"/>
      <c r="B104" s="24"/>
      <c r="C104" s="25"/>
      <c r="D104" s="30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Q104" s="32"/>
      <c r="R104" s="32"/>
      <c r="S104" s="32"/>
      <c r="T104" s="32"/>
      <c r="U104" s="32"/>
      <c r="V104" s="32"/>
      <c r="W104" s="32"/>
      <c r="X104" s="32"/>
    </row>
    <row r="105" spans="1:24" ht="18.75" customHeight="1">
      <c r="A105" s="23"/>
      <c r="B105" s="24"/>
      <c r="C105" s="25"/>
      <c r="D105" s="30"/>
      <c r="E105" s="30"/>
      <c r="F105" s="30"/>
      <c r="G105" s="30"/>
      <c r="H105" s="26"/>
      <c r="I105" s="26"/>
      <c r="J105" s="26"/>
      <c r="K105" s="26"/>
      <c r="L105" s="26"/>
      <c r="M105" s="26"/>
      <c r="N105" s="26"/>
      <c r="O105" s="26"/>
      <c r="Q105" s="32"/>
      <c r="R105" s="32"/>
      <c r="S105" s="32"/>
      <c r="T105" s="32"/>
      <c r="U105" s="32"/>
      <c r="V105" s="32"/>
      <c r="W105" s="32"/>
      <c r="X105" s="32"/>
    </row>
    <row r="106" spans="1:24" ht="18.75" customHeight="1">
      <c r="A106" s="57" t="s">
        <v>117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32"/>
      <c r="Q106" s="32"/>
      <c r="R106" s="32"/>
      <c r="S106" s="32"/>
      <c r="T106" s="32"/>
      <c r="U106" s="32"/>
      <c r="V106" s="32"/>
      <c r="W106" s="32"/>
      <c r="X106" s="32"/>
    </row>
    <row r="107" spans="1:24" ht="16.5" customHeight="1">
      <c r="A107" s="27"/>
      <c r="B107" s="27"/>
      <c r="C107" s="28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32"/>
      <c r="Q107" s="32"/>
      <c r="R107" s="32"/>
      <c r="S107" s="32"/>
      <c r="T107" s="32"/>
      <c r="U107" s="32"/>
      <c r="V107" s="32"/>
      <c r="W107" s="32"/>
      <c r="X107" s="32"/>
    </row>
    <row r="108" spans="1:2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2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1:2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1:24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1:2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</row>
    <row r="113" spans="1:2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</row>
    <row r="114" spans="1:2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</row>
    <row r="115" spans="1:2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</row>
    <row r="116" spans="1:24">
      <c r="D116" s="29"/>
      <c r="E116" s="29"/>
      <c r="F116" s="29"/>
      <c r="G116" s="29"/>
      <c r="H116" s="29"/>
      <c r="I116" s="29"/>
      <c r="J116" s="29"/>
      <c r="P116" s="32"/>
      <c r="Q116" s="32"/>
      <c r="R116" s="32"/>
      <c r="S116" s="32"/>
      <c r="T116" s="32"/>
      <c r="U116" s="32"/>
      <c r="V116" s="32"/>
      <c r="W116" s="32"/>
      <c r="X116" s="32"/>
    </row>
  </sheetData>
  <mergeCells count="11">
    <mergeCell ref="A1:O1"/>
    <mergeCell ref="A2:O2"/>
    <mergeCell ref="A3:O3"/>
    <mergeCell ref="A4:O4"/>
    <mergeCell ref="L5:O5"/>
    <mergeCell ref="A6:A7"/>
    <mergeCell ref="B6:B7"/>
    <mergeCell ref="C6:C7"/>
    <mergeCell ref="D6:O6"/>
    <mergeCell ref="A103:B103"/>
    <mergeCell ref="A106:O106"/>
  </mergeCells>
  <printOptions horizontalCentered="1"/>
  <pageMargins left="0.43307086614173229" right="0.39370078740157483" top="0.47244094488188981" bottom="0.39370078740157483" header="0.31496062992125984" footer="0.31496062992125984"/>
  <pageSetup scale="47" fitToHeight="2" orientation="landscape" r:id="rId1"/>
  <headerFooter>
    <oddFooter>&amp;CPágina &amp;P de &amp;P del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C8D0-0743-45E6-80A4-C70FD3EAD56C}">
  <dimension ref="A2:Z40"/>
  <sheetViews>
    <sheetView workbookViewId="0">
      <selection activeCell="D16" sqref="D16"/>
    </sheetView>
  </sheetViews>
  <sheetFormatPr baseColWidth="10" defaultRowHeight="12"/>
  <cols>
    <col min="1" max="1" width="46.85546875" style="34" customWidth="1"/>
    <col min="2" max="2" width="16" style="34" customWidth="1"/>
    <col min="3" max="3" width="14.28515625" style="34" customWidth="1"/>
    <col min="4" max="14" width="13.42578125" style="34" customWidth="1"/>
    <col min="15" max="15" width="13.140625" style="34" bestFit="1" customWidth="1"/>
    <col min="16" max="16" width="14.140625" style="34" bestFit="1" customWidth="1"/>
    <col min="17" max="17" width="11.5703125" style="34" bestFit="1" customWidth="1"/>
    <col min="18" max="18" width="11.7109375" style="34" bestFit="1" customWidth="1"/>
    <col min="19" max="21" width="11.5703125" style="34" bestFit="1" customWidth="1"/>
    <col min="22" max="22" width="11.7109375" style="34" bestFit="1" customWidth="1"/>
    <col min="23" max="16384" width="11.42578125" style="34"/>
  </cols>
  <sheetData>
    <row r="2" spans="1:26" ht="18">
      <c r="A2" s="65" t="s">
        <v>126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4" spans="1:26" ht="15">
      <c r="A4" s="66" t="s">
        <v>129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26" ht="15">
      <c r="A5" s="66" t="s">
        <v>128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7" spans="1:26">
      <c r="A7" s="67" t="s">
        <v>127</v>
      </c>
      <c r="B7" s="69" t="s">
        <v>5</v>
      </c>
      <c r="C7" s="62" t="s">
        <v>6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>
      <c r="A8" s="68"/>
      <c r="B8" s="69"/>
      <c r="C8" s="39" t="s">
        <v>7</v>
      </c>
      <c r="D8" s="39" t="s">
        <v>8</v>
      </c>
      <c r="E8" s="39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39" t="s">
        <v>14</v>
      </c>
      <c r="K8" s="39" t="s">
        <v>15</v>
      </c>
      <c r="L8" s="39" t="s">
        <v>16</v>
      </c>
      <c r="M8" s="39" t="s">
        <v>17</v>
      </c>
      <c r="N8" s="39" t="s">
        <v>18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.75">
      <c r="A9" s="40" t="s">
        <v>120</v>
      </c>
      <c r="B9" s="41">
        <f>SUM(B10:B15)</f>
        <v>127225816</v>
      </c>
      <c r="C9" s="41">
        <v>9683672</v>
      </c>
      <c r="D9" s="41">
        <v>9763974</v>
      </c>
      <c r="E9" s="41">
        <v>9840479</v>
      </c>
      <c r="F9" s="41">
        <v>13124995</v>
      </c>
      <c r="G9" s="41">
        <v>10488063</v>
      </c>
      <c r="H9" s="41">
        <v>10654303</v>
      </c>
      <c r="I9" s="41">
        <v>10318339</v>
      </c>
      <c r="J9" s="41">
        <v>10698455</v>
      </c>
      <c r="K9" s="41">
        <v>10794989</v>
      </c>
      <c r="L9" s="41">
        <v>10843643</v>
      </c>
      <c r="M9" s="41">
        <v>10663585</v>
      </c>
      <c r="N9" s="41">
        <v>10351319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7" customFormat="1" ht="12.75">
      <c r="A10" s="42" t="s">
        <v>130</v>
      </c>
      <c r="B10" s="43">
        <f t="shared" ref="B10:B15" si="0">SUM(C10:N10)</f>
        <v>82844079</v>
      </c>
      <c r="C10" s="43">
        <v>6391629</v>
      </c>
      <c r="D10" s="43">
        <v>6429630</v>
      </c>
      <c r="E10" s="43">
        <v>6476120</v>
      </c>
      <c r="F10" s="43">
        <v>8384558</v>
      </c>
      <c r="G10" s="43">
        <v>6732150</v>
      </c>
      <c r="H10" s="43">
        <v>6904990</v>
      </c>
      <c r="I10" s="43">
        <v>6706608</v>
      </c>
      <c r="J10" s="43">
        <v>6557756</v>
      </c>
      <c r="K10" s="43">
        <v>7144470</v>
      </c>
      <c r="L10" s="43">
        <v>7265930</v>
      </c>
      <c r="M10" s="43">
        <v>7090098</v>
      </c>
      <c r="N10" s="43">
        <v>6760140</v>
      </c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s="37" customFormat="1" ht="12.75">
      <c r="A11" s="42" t="s">
        <v>131</v>
      </c>
      <c r="B11" s="43">
        <f t="shared" si="0"/>
        <v>74694</v>
      </c>
      <c r="C11" s="43">
        <v>7596</v>
      </c>
      <c r="D11" s="43">
        <v>5064</v>
      </c>
      <c r="E11" s="43">
        <v>7596</v>
      </c>
      <c r="F11" s="43">
        <v>6330</v>
      </c>
      <c r="G11" s="43">
        <v>7596</v>
      </c>
      <c r="H11" s="43">
        <v>7596</v>
      </c>
      <c r="I11" s="43">
        <v>5064</v>
      </c>
      <c r="J11" s="43">
        <v>7596</v>
      </c>
      <c r="K11" s="43">
        <v>7596</v>
      </c>
      <c r="L11" s="43">
        <v>7596</v>
      </c>
      <c r="M11" s="43">
        <v>5064</v>
      </c>
      <c r="N11" s="43">
        <v>0</v>
      </c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s="37" customFormat="1" ht="12.75">
      <c r="A12" s="42" t="s">
        <v>132</v>
      </c>
      <c r="B12" s="43">
        <f t="shared" si="0"/>
        <v>18494768</v>
      </c>
      <c r="C12" s="43">
        <v>1431722</v>
      </c>
      <c r="D12" s="43">
        <v>1464880</v>
      </c>
      <c r="E12" s="43">
        <v>1475903</v>
      </c>
      <c r="F12" s="43">
        <v>1846803</v>
      </c>
      <c r="G12" s="43">
        <v>1502451</v>
      </c>
      <c r="H12" s="43">
        <v>1534047</v>
      </c>
      <c r="I12" s="43">
        <v>1497097</v>
      </c>
      <c r="J12" s="43">
        <v>1468517</v>
      </c>
      <c r="K12" s="43">
        <v>1568337</v>
      </c>
      <c r="L12" s="43">
        <v>1568337</v>
      </c>
      <c r="M12" s="43">
        <v>1568337</v>
      </c>
      <c r="N12" s="43">
        <v>1568337</v>
      </c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s="37" customFormat="1" ht="12.75">
      <c r="A13" s="42" t="s">
        <v>134</v>
      </c>
      <c r="B13" s="43">
        <f t="shared" si="0"/>
        <v>17168907</v>
      </c>
      <c r="C13" s="43">
        <v>1270023</v>
      </c>
      <c r="D13" s="43">
        <v>1277676</v>
      </c>
      <c r="E13" s="43">
        <v>1287044</v>
      </c>
      <c r="F13" s="43">
        <v>2002040</v>
      </c>
      <c r="G13" s="43">
        <v>1471088</v>
      </c>
      <c r="H13" s="43">
        <v>1530540</v>
      </c>
      <c r="I13" s="43">
        <v>1460996</v>
      </c>
      <c r="J13" s="43">
        <v>1407200</v>
      </c>
      <c r="K13" s="43">
        <v>1365578</v>
      </c>
      <c r="L13" s="43">
        <v>1365572</v>
      </c>
      <c r="M13" s="43">
        <v>1365576</v>
      </c>
      <c r="N13" s="43">
        <v>1365574</v>
      </c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s="37" customFormat="1" ht="12.75">
      <c r="A14" s="42" t="s">
        <v>133</v>
      </c>
      <c r="B14" s="43">
        <f t="shared" si="0"/>
        <v>8640610</v>
      </c>
      <c r="C14" s="43">
        <v>582702</v>
      </c>
      <c r="D14" s="43">
        <v>586724</v>
      </c>
      <c r="E14" s="43">
        <v>593816</v>
      </c>
      <c r="F14" s="43">
        <v>885264</v>
      </c>
      <c r="G14" s="43">
        <v>774778</v>
      </c>
      <c r="H14" s="43">
        <v>677130</v>
      </c>
      <c r="I14" s="43">
        <v>648574</v>
      </c>
      <c r="J14" s="43">
        <v>1257386</v>
      </c>
      <c r="K14" s="43">
        <v>709008</v>
      </c>
      <c r="L14" s="43">
        <v>636208</v>
      </c>
      <c r="M14" s="43">
        <v>634510</v>
      </c>
      <c r="N14" s="43">
        <v>654510</v>
      </c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2.75">
      <c r="A15" s="42" t="s">
        <v>135</v>
      </c>
      <c r="B15" s="43">
        <f t="shared" si="0"/>
        <v>2758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2758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s="37" customFormat="1" ht="12.75">
      <c r="A16" s="44" t="s">
        <v>121</v>
      </c>
      <c r="B16" s="45">
        <f>SUM(B17:B23)</f>
        <v>3441606</v>
      </c>
      <c r="C16" s="45">
        <v>0</v>
      </c>
      <c r="D16" s="45">
        <v>286493</v>
      </c>
      <c r="E16" s="45">
        <v>320490</v>
      </c>
      <c r="F16" s="45">
        <v>305757</v>
      </c>
      <c r="G16" s="45">
        <v>532878</v>
      </c>
      <c r="H16" s="45">
        <v>281521</v>
      </c>
      <c r="I16" s="45">
        <v>911179</v>
      </c>
      <c r="J16" s="45">
        <v>286854</v>
      </c>
      <c r="K16" s="45">
        <v>124927</v>
      </c>
      <c r="L16" s="45">
        <v>246538</v>
      </c>
      <c r="M16" s="45">
        <v>144969</v>
      </c>
      <c r="N16" s="45">
        <v>0</v>
      </c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37" customFormat="1" ht="25.5">
      <c r="A17" s="42" t="s">
        <v>136</v>
      </c>
      <c r="B17" s="43">
        <v>1311373</v>
      </c>
      <c r="C17" s="43">
        <v>0</v>
      </c>
      <c r="D17" s="43">
        <v>109042</v>
      </c>
      <c r="E17" s="43">
        <v>62374</v>
      </c>
      <c r="F17" s="43">
        <v>112082</v>
      </c>
      <c r="G17" s="43">
        <v>178721</v>
      </c>
      <c r="H17" s="43">
        <v>37598</v>
      </c>
      <c r="I17" s="43">
        <v>644644</v>
      </c>
      <c r="J17" s="43">
        <v>19168</v>
      </c>
      <c r="K17" s="43">
        <v>13940</v>
      </c>
      <c r="L17" s="43">
        <v>102636</v>
      </c>
      <c r="M17" s="43">
        <v>31168</v>
      </c>
      <c r="N17" s="43">
        <v>0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s="37" customFormat="1" ht="15.75" customHeight="1">
      <c r="A18" s="42" t="s">
        <v>137</v>
      </c>
      <c r="B18" s="43">
        <v>304</v>
      </c>
      <c r="C18" s="43">
        <v>0</v>
      </c>
      <c r="D18" s="43">
        <v>0</v>
      </c>
      <c r="E18" s="43">
        <v>0</v>
      </c>
      <c r="F18" s="43">
        <v>304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s="37" customFormat="1" ht="15.75" customHeight="1">
      <c r="A19" s="42" t="s">
        <v>138</v>
      </c>
      <c r="B19" s="43">
        <v>527759</v>
      </c>
      <c r="C19" s="43">
        <v>0</v>
      </c>
      <c r="D19" s="43">
        <v>28160</v>
      </c>
      <c r="E19" s="43">
        <v>8749</v>
      </c>
      <c r="F19" s="43">
        <v>30134</v>
      </c>
      <c r="G19" s="43">
        <v>223231</v>
      </c>
      <c r="H19" s="43">
        <v>135603</v>
      </c>
      <c r="I19" s="43">
        <v>26530</v>
      </c>
      <c r="J19" s="43">
        <v>3150</v>
      </c>
      <c r="K19" s="43">
        <v>9350</v>
      </c>
      <c r="L19" s="43">
        <v>52202</v>
      </c>
      <c r="M19" s="43">
        <v>10650</v>
      </c>
      <c r="N19" s="43">
        <v>0</v>
      </c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s="37" customFormat="1" ht="15.75" customHeight="1">
      <c r="A20" s="42" t="s">
        <v>139</v>
      </c>
      <c r="B20" s="43">
        <v>249049</v>
      </c>
      <c r="C20" s="43">
        <v>0</v>
      </c>
      <c r="D20" s="43">
        <v>3294</v>
      </c>
      <c r="E20" s="43">
        <v>109780</v>
      </c>
      <c r="F20" s="43">
        <v>73225</v>
      </c>
      <c r="G20" s="43">
        <v>18716</v>
      </c>
      <c r="H20" s="43">
        <v>2612</v>
      </c>
      <c r="I20" s="43">
        <v>22140</v>
      </c>
      <c r="J20" s="43">
        <v>0</v>
      </c>
      <c r="K20" s="43">
        <v>5100</v>
      </c>
      <c r="L20" s="43">
        <v>13782</v>
      </c>
      <c r="M20" s="43">
        <v>400</v>
      </c>
      <c r="N20" s="43">
        <v>0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2.75">
      <c r="A21" s="42" t="s">
        <v>140</v>
      </c>
      <c r="B21" s="43">
        <v>956493</v>
      </c>
      <c r="C21" s="43">
        <v>0</v>
      </c>
      <c r="D21" s="43">
        <v>122607</v>
      </c>
      <c r="E21" s="43">
        <v>123439</v>
      </c>
      <c r="F21" s="43">
        <v>77112</v>
      </c>
      <c r="G21" s="43">
        <v>105010</v>
      </c>
      <c r="H21" s="43">
        <v>92870</v>
      </c>
      <c r="I21" s="43">
        <v>91813</v>
      </c>
      <c r="J21" s="43">
        <v>67536</v>
      </c>
      <c r="K21" s="43">
        <v>95837</v>
      </c>
      <c r="L21" s="43">
        <v>77918</v>
      </c>
      <c r="M21" s="43">
        <v>102351</v>
      </c>
      <c r="N21" s="43">
        <v>0</v>
      </c>
      <c r="O21" s="38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25.5">
      <c r="A22" s="42" t="s">
        <v>141</v>
      </c>
      <c r="B22" s="43">
        <v>223068</v>
      </c>
      <c r="C22" s="43">
        <v>0</v>
      </c>
      <c r="D22" s="43">
        <v>8136</v>
      </c>
      <c r="E22" s="43">
        <v>4192</v>
      </c>
      <c r="F22" s="43">
        <v>12600</v>
      </c>
      <c r="G22" s="43">
        <v>0</v>
      </c>
      <c r="H22" s="43">
        <v>0</v>
      </c>
      <c r="I22" s="43">
        <v>1140</v>
      </c>
      <c r="J22" s="43">
        <v>197000</v>
      </c>
      <c r="K22" s="43">
        <v>0</v>
      </c>
      <c r="L22" s="43">
        <v>0</v>
      </c>
      <c r="M22" s="43">
        <v>0</v>
      </c>
      <c r="N22" s="43">
        <v>0</v>
      </c>
      <c r="O22" s="38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s="37" customFormat="1" ht="24.75" customHeight="1">
      <c r="A23" s="42" t="s">
        <v>142</v>
      </c>
      <c r="B23" s="43">
        <v>173560</v>
      </c>
      <c r="C23" s="43">
        <v>0</v>
      </c>
      <c r="D23" s="43">
        <v>15254</v>
      </c>
      <c r="E23" s="43">
        <v>11956</v>
      </c>
      <c r="F23" s="43">
        <v>300</v>
      </c>
      <c r="G23" s="43">
        <v>7200</v>
      </c>
      <c r="H23" s="43">
        <v>12838</v>
      </c>
      <c r="I23" s="43">
        <v>124912</v>
      </c>
      <c r="J23" s="43">
        <v>0</v>
      </c>
      <c r="K23" s="43">
        <v>700</v>
      </c>
      <c r="L23" s="43">
        <v>0</v>
      </c>
      <c r="M23" s="43">
        <v>400</v>
      </c>
      <c r="N23" s="43">
        <v>0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37" customFormat="1" ht="12.75">
      <c r="A24" s="46" t="s">
        <v>122</v>
      </c>
      <c r="B24" s="41">
        <f>SUM(B25:B33)</f>
        <v>23517546</v>
      </c>
      <c r="C24" s="41">
        <v>1033466</v>
      </c>
      <c r="D24" s="41">
        <v>1987641</v>
      </c>
      <c r="E24" s="41">
        <v>2127263</v>
      </c>
      <c r="F24" s="41">
        <v>1944772</v>
      </c>
      <c r="G24" s="41">
        <v>1756916</v>
      </c>
      <c r="H24" s="41">
        <v>2203694</v>
      </c>
      <c r="I24" s="41">
        <v>1932743</v>
      </c>
      <c r="J24" s="41">
        <v>1913710</v>
      </c>
      <c r="K24" s="41">
        <v>2773873</v>
      </c>
      <c r="L24" s="41">
        <v>1034912</v>
      </c>
      <c r="M24" s="41">
        <v>2671201</v>
      </c>
      <c r="N24" s="41">
        <v>2137355</v>
      </c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s="37" customFormat="1" ht="12.75">
      <c r="A25" s="47" t="s">
        <v>143</v>
      </c>
      <c r="B25" s="43">
        <v>3936692</v>
      </c>
      <c r="C25" s="43">
        <v>311000</v>
      </c>
      <c r="D25" s="43">
        <v>326590</v>
      </c>
      <c r="E25" s="43">
        <v>341624</v>
      </c>
      <c r="F25" s="43">
        <v>318699</v>
      </c>
      <c r="G25" s="43">
        <v>326295</v>
      </c>
      <c r="H25" s="43">
        <v>344440</v>
      </c>
      <c r="I25" s="43">
        <v>311589</v>
      </c>
      <c r="J25" s="43">
        <v>330295</v>
      </c>
      <c r="K25" s="43">
        <v>341459</v>
      </c>
      <c r="L25" s="43">
        <v>313406</v>
      </c>
      <c r="M25" s="43">
        <v>326295</v>
      </c>
      <c r="N25" s="43">
        <v>345000</v>
      </c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s="37" customFormat="1" ht="12.75">
      <c r="A26" s="47" t="s">
        <v>144</v>
      </c>
      <c r="B26" s="43">
        <v>1349717</v>
      </c>
      <c r="C26" s="43">
        <v>0</v>
      </c>
      <c r="D26" s="43">
        <v>202775</v>
      </c>
      <c r="E26" s="43">
        <v>128281</v>
      </c>
      <c r="F26" s="43">
        <v>39939</v>
      </c>
      <c r="G26" s="43">
        <v>38092</v>
      </c>
      <c r="H26" s="43">
        <v>75629</v>
      </c>
      <c r="I26" s="43">
        <v>451075</v>
      </c>
      <c r="J26" s="43">
        <v>57484</v>
      </c>
      <c r="K26" s="43">
        <v>187480</v>
      </c>
      <c r="L26" s="43">
        <v>64091</v>
      </c>
      <c r="M26" s="43">
        <v>86871</v>
      </c>
      <c r="N26" s="43">
        <v>18000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s="37" customFormat="1" ht="12.75">
      <c r="A27" s="47" t="s">
        <v>145</v>
      </c>
      <c r="B27" s="43">
        <v>4004078</v>
      </c>
      <c r="C27" s="43">
        <v>0</v>
      </c>
      <c r="D27" s="43">
        <v>299717</v>
      </c>
      <c r="E27" s="43">
        <v>567534</v>
      </c>
      <c r="F27" s="43">
        <v>151482</v>
      </c>
      <c r="G27" s="43">
        <v>285217</v>
      </c>
      <c r="H27" s="43">
        <v>682734</v>
      </c>
      <c r="I27" s="43">
        <v>89700</v>
      </c>
      <c r="J27" s="43">
        <v>312217</v>
      </c>
      <c r="K27" s="43">
        <v>572734</v>
      </c>
      <c r="L27" s="43">
        <v>0</v>
      </c>
      <c r="M27" s="43">
        <v>312217</v>
      </c>
      <c r="N27" s="43">
        <v>730526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2.75">
      <c r="A28" s="47" t="s">
        <v>146</v>
      </c>
      <c r="B28" s="43">
        <v>890247</v>
      </c>
      <c r="C28" s="43">
        <v>194947</v>
      </c>
      <c r="D28" s="43">
        <v>27100</v>
      </c>
      <c r="E28" s="43">
        <v>12000</v>
      </c>
      <c r="F28" s="43">
        <v>553400</v>
      </c>
      <c r="G28" s="43">
        <v>20400</v>
      </c>
      <c r="H28" s="43">
        <v>9400</v>
      </c>
      <c r="I28" s="43">
        <v>15000</v>
      </c>
      <c r="J28" s="43">
        <v>19400</v>
      </c>
      <c r="K28" s="43">
        <v>12400</v>
      </c>
      <c r="L28" s="43">
        <v>9400</v>
      </c>
      <c r="M28" s="43">
        <v>11800</v>
      </c>
      <c r="N28" s="43">
        <v>5000</v>
      </c>
      <c r="O28" s="38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s="37" customFormat="1" ht="25.5">
      <c r="A29" s="47" t="s">
        <v>147</v>
      </c>
      <c r="B29" s="43">
        <v>4374500</v>
      </c>
      <c r="C29" s="43">
        <v>0</v>
      </c>
      <c r="D29" s="43">
        <v>406700</v>
      </c>
      <c r="E29" s="43">
        <v>592000</v>
      </c>
      <c r="F29" s="43">
        <v>128600</v>
      </c>
      <c r="G29" s="43">
        <v>362000</v>
      </c>
      <c r="H29" s="43">
        <v>616626</v>
      </c>
      <c r="I29" s="43">
        <v>51350</v>
      </c>
      <c r="J29" s="43">
        <v>351874</v>
      </c>
      <c r="K29" s="43">
        <v>618600</v>
      </c>
      <c r="L29" s="43">
        <v>72750</v>
      </c>
      <c r="M29" s="43">
        <v>567000</v>
      </c>
      <c r="N29" s="43">
        <v>607000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s="37" customFormat="1" ht="12.75">
      <c r="A30" s="47" t="s">
        <v>148</v>
      </c>
      <c r="B30" s="43">
        <v>584320</v>
      </c>
      <c r="C30" s="43">
        <v>0</v>
      </c>
      <c r="D30" s="43">
        <v>107454</v>
      </c>
      <c r="E30" s="43">
        <v>41202</v>
      </c>
      <c r="F30" s="43">
        <v>71208</v>
      </c>
      <c r="G30" s="43">
        <v>69700</v>
      </c>
      <c r="H30" s="43">
        <v>38288</v>
      </c>
      <c r="I30" s="43">
        <v>54366</v>
      </c>
      <c r="J30" s="43">
        <v>20284</v>
      </c>
      <c r="K30" s="43">
        <v>39818</v>
      </c>
      <c r="L30" s="43">
        <v>42000</v>
      </c>
      <c r="M30" s="43">
        <v>100000</v>
      </c>
      <c r="N30" s="43">
        <v>0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s="37" customFormat="1" ht="12.75">
      <c r="A31" s="47" t="s">
        <v>149</v>
      </c>
      <c r="B31" s="43">
        <v>541230</v>
      </c>
      <c r="C31" s="43">
        <v>29478</v>
      </c>
      <c r="D31" s="43">
        <v>55530</v>
      </c>
      <c r="E31" s="43">
        <v>88721</v>
      </c>
      <c r="F31" s="43">
        <v>14824</v>
      </c>
      <c r="G31" s="43">
        <v>42253</v>
      </c>
      <c r="H31" s="43">
        <v>52586</v>
      </c>
      <c r="I31" s="43">
        <v>55889</v>
      </c>
      <c r="J31" s="43">
        <v>59941</v>
      </c>
      <c r="K31" s="43">
        <v>49203</v>
      </c>
      <c r="L31" s="43">
        <v>66206</v>
      </c>
      <c r="M31" s="43">
        <v>26599</v>
      </c>
      <c r="N31" s="43">
        <v>0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s="37" customFormat="1" ht="12.75">
      <c r="A32" s="47" t="s">
        <v>150</v>
      </c>
      <c r="B32" s="43">
        <v>488397</v>
      </c>
      <c r="C32" s="43">
        <v>0</v>
      </c>
      <c r="D32" s="43">
        <v>16910</v>
      </c>
      <c r="E32" s="43">
        <v>35410</v>
      </c>
      <c r="F32" s="43">
        <v>54560</v>
      </c>
      <c r="G32" s="43">
        <v>121910</v>
      </c>
      <c r="H32" s="43">
        <v>24512</v>
      </c>
      <c r="I32" s="43">
        <v>4035</v>
      </c>
      <c r="J32" s="43">
        <v>52560</v>
      </c>
      <c r="K32" s="43">
        <v>34250</v>
      </c>
      <c r="L32" s="43">
        <v>56000</v>
      </c>
      <c r="M32" s="43">
        <v>88250</v>
      </c>
      <c r="N32" s="43">
        <v>0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s="37" customFormat="1" ht="12.75">
      <c r="A33" s="47" t="s">
        <v>105</v>
      </c>
      <c r="B33" s="43">
        <v>7348365</v>
      </c>
      <c r="C33" s="43">
        <v>498041</v>
      </c>
      <c r="D33" s="43">
        <v>544865</v>
      </c>
      <c r="E33" s="43">
        <v>320491</v>
      </c>
      <c r="F33" s="43">
        <v>612060</v>
      </c>
      <c r="G33" s="43">
        <v>491049</v>
      </c>
      <c r="H33" s="43">
        <v>359479</v>
      </c>
      <c r="I33" s="43">
        <v>899739</v>
      </c>
      <c r="J33" s="43">
        <v>709655</v>
      </c>
      <c r="K33" s="43">
        <v>917929</v>
      </c>
      <c r="L33" s="43">
        <v>411059</v>
      </c>
      <c r="M33" s="43">
        <v>1152169</v>
      </c>
      <c r="N33" s="43">
        <v>431829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s="37" customFormat="1" ht="25.5">
      <c r="A34" s="46" t="s">
        <v>123</v>
      </c>
      <c r="B34" s="41">
        <f>SUM(B35:B36)</f>
        <v>7894646</v>
      </c>
      <c r="C34" s="41">
        <v>11550</v>
      </c>
      <c r="D34" s="41">
        <v>22250</v>
      </c>
      <c r="E34" s="41">
        <v>22290</v>
      </c>
      <c r="F34" s="41">
        <v>24600</v>
      </c>
      <c r="G34" s="41">
        <v>429514</v>
      </c>
      <c r="H34" s="41">
        <v>1059869</v>
      </c>
      <c r="I34" s="41">
        <v>1048319</v>
      </c>
      <c r="J34" s="41">
        <v>1059869</v>
      </c>
      <c r="K34" s="41">
        <v>1059869</v>
      </c>
      <c r="L34" s="41">
        <v>1059869</v>
      </c>
      <c r="M34" s="41">
        <v>1049819</v>
      </c>
      <c r="N34" s="41">
        <v>1046828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s="37" customFormat="1" ht="25.5">
      <c r="A35" s="47" t="s">
        <v>152</v>
      </c>
      <c r="B35" s="43">
        <v>7651806</v>
      </c>
      <c r="C35" s="43">
        <v>0</v>
      </c>
      <c r="D35" s="43">
        <v>0</v>
      </c>
      <c r="E35" s="43">
        <v>0</v>
      </c>
      <c r="F35" s="43">
        <v>0</v>
      </c>
      <c r="G35" s="43">
        <v>404914</v>
      </c>
      <c r="H35" s="43">
        <v>1035269</v>
      </c>
      <c r="I35" s="43">
        <v>1035269</v>
      </c>
      <c r="J35" s="43">
        <v>1035269</v>
      </c>
      <c r="K35" s="43">
        <v>1035269</v>
      </c>
      <c r="L35" s="43">
        <v>1035269</v>
      </c>
      <c r="M35" s="43">
        <v>1035269</v>
      </c>
      <c r="N35" s="43">
        <v>1035278</v>
      </c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37" customFormat="1" ht="12.75">
      <c r="A36" s="47" t="s">
        <v>151</v>
      </c>
      <c r="B36" s="43">
        <v>242840</v>
      </c>
      <c r="C36" s="48">
        <v>11550</v>
      </c>
      <c r="D36" s="48">
        <v>22250</v>
      </c>
      <c r="E36" s="48">
        <v>22290</v>
      </c>
      <c r="F36" s="48">
        <v>24600</v>
      </c>
      <c r="G36" s="48">
        <v>24600</v>
      </c>
      <c r="H36" s="48">
        <v>24600</v>
      </c>
      <c r="I36" s="48">
        <v>13050</v>
      </c>
      <c r="J36" s="48">
        <v>24600</v>
      </c>
      <c r="K36" s="48">
        <v>24600</v>
      </c>
      <c r="L36" s="48">
        <v>24600</v>
      </c>
      <c r="M36" s="48">
        <v>14550</v>
      </c>
      <c r="N36" s="48">
        <v>11550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37" customFormat="1" ht="12.75">
      <c r="A37" s="46" t="s">
        <v>124</v>
      </c>
      <c r="B37" s="41">
        <f>SUM(B38:B39)</f>
        <v>1548376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1548376</v>
      </c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37" customFormat="1" ht="12.75">
      <c r="A38" s="47" t="s">
        <v>153</v>
      </c>
      <c r="B38" s="43">
        <v>1429703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1429703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s="37" customFormat="1" ht="12.75">
      <c r="A39" s="47" t="s">
        <v>154</v>
      </c>
      <c r="B39" s="43">
        <v>118673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118673</v>
      </c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s="37" customFormat="1" ht="18" customHeight="1">
      <c r="A40" s="49" t="s">
        <v>125</v>
      </c>
      <c r="B40" s="50">
        <f>B37+B34+B24+B16+B9</f>
        <v>163627990</v>
      </c>
      <c r="C40" s="50">
        <f t="shared" ref="C40:N40" si="1">C37+C34+C24+C16+C9</f>
        <v>10728688</v>
      </c>
      <c r="D40" s="50">
        <f t="shared" si="1"/>
        <v>12060358</v>
      </c>
      <c r="E40" s="50">
        <f t="shared" si="1"/>
        <v>12310522</v>
      </c>
      <c r="F40" s="50">
        <f t="shared" si="1"/>
        <v>15400124</v>
      </c>
      <c r="G40" s="50">
        <f t="shared" si="1"/>
        <v>13207371</v>
      </c>
      <c r="H40" s="50">
        <f t="shared" si="1"/>
        <v>14199387</v>
      </c>
      <c r="I40" s="50">
        <f t="shared" si="1"/>
        <v>14210580</v>
      </c>
      <c r="J40" s="50">
        <f t="shared" si="1"/>
        <v>13958888</v>
      </c>
      <c r="K40" s="50">
        <f t="shared" si="1"/>
        <v>14753658</v>
      </c>
      <c r="L40" s="50">
        <f t="shared" si="1"/>
        <v>13184962</v>
      </c>
      <c r="M40" s="50">
        <f t="shared" si="1"/>
        <v>14529574</v>
      </c>
      <c r="N40" s="50">
        <f t="shared" si="1"/>
        <v>15083878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</sheetData>
  <mergeCells count="6">
    <mergeCell ref="C7:N7"/>
    <mergeCell ref="A2:N2"/>
    <mergeCell ref="A4:N4"/>
    <mergeCell ref="A5:N5"/>
    <mergeCell ref="A7:A8"/>
    <mergeCell ref="B7:B8"/>
  </mergeCells>
  <printOptions horizontalCentered="1"/>
  <pageMargins left="0.39370078740157483" right="0.15748031496062992" top="0.39370078740157483" bottom="0.31496062992125984" header="0.31496062992125984" footer="0.31496062992125984"/>
  <pageSetup scale="5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JGSE.7.1</vt:lpstr>
      <vt:lpstr>Hoja1</vt:lpstr>
      <vt:lpstr>JGSE.7.1!Área_de_impresión</vt:lpstr>
      <vt:lpstr>Hoja1!Títulos_a_imprimir</vt:lpstr>
      <vt:lpstr>JGSE.7.1!Títulos_a_imprimir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cp:lastPrinted>2023-10-19T18:26:21Z</cp:lastPrinted>
  <dcterms:created xsi:type="dcterms:W3CDTF">2023-01-19T22:32:55Z</dcterms:created>
  <dcterms:modified xsi:type="dcterms:W3CDTF">2023-10-19T18:29:29Z</dcterms:modified>
</cp:coreProperties>
</file>